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AO99" i="24"/>
  <c r="BM99" i="14"/>
  <c r="AB94" i="62"/>
  <c r="AB86"/>
  <c r="AB78"/>
  <c r="AB70"/>
  <c r="AB62"/>
  <c r="AB54"/>
  <c r="AB38"/>
  <c r="AB60"/>
  <c r="AB56"/>
  <c r="AB52"/>
  <c r="AB48"/>
  <c r="AB44"/>
  <c r="AB40"/>
  <c r="AB36"/>
  <c r="AB32"/>
  <c r="AB24"/>
  <c r="AB20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2"/>
  <c r="C4"/>
  <c r="B5"/>
  <c r="F5" s="1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F7" s="1"/>
  <c r="C7"/>
  <c r="B8"/>
  <c r="C8"/>
  <c r="F8" s="1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U92"/>
  <c r="N92"/>
  <c r="F92"/>
  <c r="U91"/>
  <c r="F91"/>
  <c r="U90"/>
  <c r="N90"/>
  <c r="F90"/>
  <c r="U89"/>
  <c r="N89"/>
  <c r="U88"/>
  <c r="N88"/>
  <c r="U87"/>
  <c r="U86"/>
  <c r="N86"/>
  <c r="F86"/>
  <c r="U85"/>
  <c r="N85"/>
  <c r="U84"/>
  <c r="N84"/>
  <c r="F84"/>
  <c r="U83"/>
  <c r="F83"/>
  <c r="U82"/>
  <c r="N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U33"/>
  <c r="N33"/>
  <c r="F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U94"/>
  <c r="N94"/>
  <c r="F94"/>
  <c r="AD93"/>
  <c r="U93"/>
  <c r="U92"/>
  <c r="N92"/>
  <c r="F92"/>
  <c r="U91"/>
  <c r="U90"/>
  <c r="N90"/>
  <c r="F90"/>
  <c r="AD89"/>
  <c r="U89"/>
  <c r="AD88"/>
  <c r="U88"/>
  <c r="N88"/>
  <c r="F88"/>
  <c r="U87"/>
  <c r="N87"/>
  <c r="F87"/>
  <c r="U86"/>
  <c r="F86"/>
  <c r="AD85"/>
  <c r="U85"/>
  <c r="N85"/>
  <c r="U84"/>
  <c r="U83"/>
  <c r="U82"/>
  <c r="F82"/>
  <c r="U81"/>
  <c r="N81"/>
  <c r="U80"/>
  <c r="F80"/>
  <c r="U79"/>
  <c r="AC78"/>
  <c r="U78"/>
  <c r="F78"/>
  <c r="U77"/>
  <c r="U76"/>
  <c r="F76"/>
  <c r="U75"/>
  <c r="U74"/>
  <c r="N74"/>
  <c r="F74"/>
  <c r="U73"/>
  <c r="U72"/>
  <c r="F72"/>
  <c r="U71"/>
  <c r="N71"/>
  <c r="F71"/>
  <c r="U70"/>
  <c r="F70"/>
  <c r="AD69"/>
  <c r="U69"/>
  <c r="U68"/>
  <c r="F68"/>
  <c r="U67"/>
  <c r="N67"/>
  <c r="AD66"/>
  <c r="U66"/>
  <c r="N66"/>
  <c r="F66"/>
  <c r="AD65"/>
  <c r="U65"/>
  <c r="U64"/>
  <c r="F64"/>
  <c r="U63"/>
  <c r="AC62"/>
  <c r="U62"/>
  <c r="N62"/>
  <c r="F62"/>
  <c r="U61"/>
  <c r="U60"/>
  <c r="F60"/>
  <c r="U59"/>
  <c r="U58"/>
  <c r="F58"/>
  <c r="U57"/>
  <c r="U56"/>
  <c r="F56"/>
  <c r="U55"/>
  <c r="U54"/>
  <c r="F54"/>
  <c r="AD53"/>
  <c r="U53"/>
  <c r="N53"/>
  <c r="F53"/>
  <c r="U52"/>
  <c r="F52"/>
  <c r="U51"/>
  <c r="F51"/>
  <c r="AD50"/>
  <c r="U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N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U48"/>
  <c r="N48"/>
  <c r="F48"/>
  <c r="U47"/>
  <c r="F47"/>
  <c r="U46"/>
  <c r="F46"/>
  <c r="U45"/>
  <c r="F45"/>
  <c r="U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U30"/>
  <c r="F30"/>
  <c r="U29"/>
  <c r="N29"/>
  <c r="F29"/>
  <c r="U28"/>
  <c r="F28"/>
  <c r="U27"/>
  <c r="N27"/>
  <c r="U26"/>
  <c r="F26"/>
  <c r="U25"/>
  <c r="U24"/>
  <c r="F24"/>
  <c r="U23"/>
  <c r="U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F49"/>
  <c r="U48"/>
  <c r="F48"/>
  <c r="U47"/>
  <c r="F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F28"/>
  <c r="U27"/>
  <c r="N27"/>
  <c r="U26"/>
  <c r="N26"/>
  <c r="F26"/>
  <c r="U25"/>
  <c r="U24"/>
  <c r="N24"/>
  <c r="F24"/>
  <c r="U23"/>
  <c r="U22"/>
  <c r="N22"/>
  <c r="F22"/>
  <c r="U21"/>
  <c r="F21"/>
  <c r="U20"/>
  <c r="F20"/>
  <c r="U19"/>
  <c r="F19"/>
  <c r="U18"/>
  <c r="N18"/>
  <c r="F18"/>
  <c r="U17"/>
  <c r="U16"/>
  <c r="N16"/>
  <c r="F16"/>
  <c r="U15"/>
  <c r="U14"/>
  <c r="N14"/>
  <c r="F14"/>
  <c r="U13"/>
  <c r="U12"/>
  <c r="F12"/>
  <c r="U11"/>
  <c r="U10"/>
  <c r="N10"/>
  <c r="F10"/>
  <c r="U9"/>
  <c r="U8"/>
  <c r="F8"/>
  <c r="U7"/>
  <c r="U6"/>
  <c r="N6"/>
  <c r="F6"/>
  <c r="U5"/>
  <c r="U4"/>
  <c r="N4"/>
  <c r="F4"/>
  <c r="U3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F96"/>
  <c r="U95"/>
  <c r="F95"/>
  <c r="U94"/>
  <c r="N94"/>
  <c r="F94"/>
  <c r="U93"/>
  <c r="N93"/>
  <c r="U92"/>
  <c r="F92"/>
  <c r="U91"/>
  <c r="U90"/>
  <c r="F90"/>
  <c r="U89"/>
  <c r="N89"/>
  <c r="U88"/>
  <c r="F88"/>
  <c r="U87"/>
  <c r="U86"/>
  <c r="F86"/>
  <c r="U85"/>
  <c r="N85"/>
  <c r="U84"/>
  <c r="F84"/>
  <c r="U83"/>
  <c r="U82"/>
  <c r="F82"/>
  <c r="U81"/>
  <c r="N81"/>
  <c r="F81"/>
  <c r="U80"/>
  <c r="F80"/>
  <c r="U79"/>
  <c r="F79"/>
  <c r="U78"/>
  <c r="F78"/>
  <c r="U77"/>
  <c r="N77"/>
  <c r="U76"/>
  <c r="F76"/>
  <c r="U75"/>
  <c r="U74"/>
  <c r="F74"/>
  <c r="U73"/>
  <c r="N73"/>
  <c r="U72"/>
  <c r="F72"/>
  <c r="U71"/>
  <c r="U70"/>
  <c r="F70"/>
  <c r="U69"/>
  <c r="N69"/>
  <c r="U68"/>
  <c r="F68"/>
  <c r="U67"/>
  <c r="U66"/>
  <c r="F66"/>
  <c r="U65"/>
  <c r="N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F51"/>
  <c r="U50"/>
  <c r="F50"/>
  <c r="U49"/>
  <c r="F49"/>
  <c r="U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U3"/>
  <c r="L99"/>
  <c r="A1"/>
  <c r="F85" l="1"/>
  <c r="F57"/>
  <c r="F17" i="56"/>
  <c r="F5"/>
  <c r="F69" i="57"/>
  <c r="F87" i="61"/>
  <c r="F59" i="62"/>
  <c r="F87" i="63"/>
  <c r="F81"/>
  <c r="F29"/>
  <c r="F11"/>
  <c r="F82"/>
  <c r="F34"/>
  <c r="N32" i="55"/>
  <c r="N7" i="58"/>
  <c r="N54" i="62"/>
  <c r="N58"/>
  <c r="N70"/>
  <c r="N78"/>
  <c r="N82"/>
  <c r="N86"/>
  <c r="N54" i="61"/>
  <c r="N58"/>
  <c r="N70"/>
  <c r="N74"/>
  <c r="N86"/>
  <c r="N90"/>
  <c r="N98"/>
  <c r="N42"/>
  <c r="N50"/>
  <c r="N94"/>
  <c r="N19" i="55"/>
  <c r="N35"/>
  <c r="N16"/>
  <c r="N96"/>
  <c r="F97" i="63"/>
  <c r="F88"/>
  <c r="F51"/>
  <c r="F43"/>
  <c r="F41"/>
  <c r="F31"/>
  <c r="C99"/>
  <c r="F5"/>
  <c r="B99"/>
  <c r="F97" i="62"/>
  <c r="F84"/>
  <c r="F75"/>
  <c r="F47"/>
  <c r="F41"/>
  <c r="F37"/>
  <c r="F33"/>
  <c r="F27"/>
  <c r="F7"/>
  <c r="F51" i="61"/>
  <c r="F23"/>
  <c r="F21"/>
  <c r="B99"/>
  <c r="F97" i="56"/>
  <c r="F95"/>
  <c r="F93"/>
  <c r="F91"/>
  <c r="F89"/>
  <c r="F65"/>
  <c r="F63"/>
  <c r="C99"/>
  <c r="B99"/>
  <c r="F71" i="55"/>
  <c r="F69"/>
  <c r="F55"/>
  <c r="F47"/>
  <c r="F39"/>
  <c r="F35"/>
  <c r="F33"/>
  <c r="F31"/>
  <c r="F27"/>
  <c r="C99"/>
  <c r="F51" i="58"/>
  <c r="F19"/>
  <c r="B99"/>
  <c r="F45"/>
  <c r="F77" i="57"/>
  <c r="F9"/>
  <c r="F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7" s="1"/>
  <c r="O8" i="65"/>
  <c r="D8" i="56" s="1"/>
  <c r="G8" s="1"/>
  <c r="V8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O42" s="1"/>
  <c r="N46"/>
  <c r="N54"/>
  <c r="N58"/>
  <c r="N62"/>
  <c r="O62" s="1"/>
  <c r="N66"/>
  <c r="N70"/>
  <c r="O70" s="1"/>
  <c r="N74"/>
  <c r="N78"/>
  <c r="N9"/>
  <c r="N13"/>
  <c r="O13" s="1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O44" s="1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11"/>
  <c r="V9"/>
  <c r="V32"/>
  <c r="O32"/>
  <c r="V40"/>
  <c r="V59"/>
  <c r="V16"/>
  <c r="V24"/>
  <c r="V87"/>
  <c r="V98"/>
  <c r="O98"/>
  <c r="V10" i="56"/>
  <c r="V19"/>
  <c r="V24"/>
  <c r="V26"/>
  <c r="O26"/>
  <c r="V40"/>
  <c r="V42"/>
  <c r="O51"/>
  <c r="N8" i="55"/>
  <c r="F9"/>
  <c r="I99"/>
  <c r="M99"/>
  <c r="G10"/>
  <c r="N12"/>
  <c r="O12" s="1"/>
  <c r="F13"/>
  <c r="G26"/>
  <c r="N28"/>
  <c r="F29"/>
  <c r="N44"/>
  <c r="O44" s="1"/>
  <c r="F45"/>
  <c r="O46"/>
  <c r="V54"/>
  <c r="G58"/>
  <c r="N60"/>
  <c r="O60" s="1"/>
  <c r="F61"/>
  <c r="O72"/>
  <c r="O45" i="56"/>
  <c r="O57"/>
  <c r="O73"/>
  <c r="V62" i="55"/>
  <c r="V66"/>
  <c r="O66"/>
  <c r="V74"/>
  <c r="O74"/>
  <c r="V82"/>
  <c r="V6" i="56"/>
  <c r="O6"/>
  <c r="O15"/>
  <c r="V22"/>
  <c r="O22"/>
  <c r="V38"/>
  <c r="O38"/>
  <c r="V52"/>
  <c r="V54"/>
  <c r="O54"/>
  <c r="V62"/>
  <c r="V70"/>
  <c r="V83"/>
  <c r="V86"/>
  <c r="V94"/>
  <c r="V12" i="55"/>
  <c r="O17"/>
  <c r="V17"/>
  <c r="V44"/>
  <c r="V60"/>
  <c r="V90"/>
  <c r="O11" i="56"/>
  <c r="V18"/>
  <c r="O18"/>
  <c r="O27"/>
  <c r="O32"/>
  <c r="V32"/>
  <c r="V34"/>
  <c r="O34"/>
  <c r="V48"/>
  <c r="V50"/>
  <c r="O50"/>
  <c r="B99" i="55"/>
  <c r="F3"/>
  <c r="K99"/>
  <c r="O3"/>
  <c r="F5"/>
  <c r="N20"/>
  <c r="F21"/>
  <c r="G34"/>
  <c r="N36"/>
  <c r="O36" s="1"/>
  <c r="F37"/>
  <c r="G50"/>
  <c r="N52"/>
  <c r="O52" s="1"/>
  <c r="F53"/>
  <c r="O68"/>
  <c r="O76"/>
  <c r="O5" i="56"/>
  <c r="O21"/>
  <c r="O37"/>
  <c r="O53"/>
  <c r="O69"/>
  <c r="O93"/>
  <c r="V70" i="55"/>
  <c r="V78"/>
  <c r="V86"/>
  <c r="O86"/>
  <c r="O91"/>
  <c r="V14" i="56"/>
  <c r="O14"/>
  <c r="V30"/>
  <c r="V44"/>
  <c r="V46"/>
  <c r="O46"/>
  <c r="V58"/>
  <c r="O58"/>
  <c r="V63"/>
  <c r="V66"/>
  <c r="O66"/>
  <c r="V74"/>
  <c r="O74"/>
  <c r="V82"/>
  <c r="V87"/>
  <c r="V90"/>
  <c r="V98"/>
  <c r="J99" i="55"/>
  <c r="G6"/>
  <c r="N24"/>
  <c r="O24" s="1"/>
  <c r="N40"/>
  <c r="O40" s="1"/>
  <c r="N56"/>
  <c r="O71"/>
  <c r="O96"/>
  <c r="V38" i="58"/>
  <c r="V63" i="55"/>
  <c r="V83"/>
  <c r="V60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O53"/>
  <c r="V98"/>
  <c r="V68" i="55"/>
  <c r="V72"/>
  <c r="V76"/>
  <c r="V80"/>
  <c r="V96"/>
  <c r="F3" i="56"/>
  <c r="V9"/>
  <c r="V13"/>
  <c r="V17"/>
  <c r="V21"/>
  <c r="V25"/>
  <c r="V29"/>
  <c r="V33"/>
  <c r="V37"/>
  <c r="V45"/>
  <c r="V49"/>
  <c r="V53"/>
  <c r="V57"/>
  <c r="V65"/>
  <c r="V69"/>
  <c r="V77"/>
  <c r="V93"/>
  <c r="V97"/>
  <c r="N3" i="57"/>
  <c r="V30" i="58"/>
  <c r="V49"/>
  <c r="V62"/>
  <c r="V65"/>
  <c r="V97"/>
  <c r="N3" i="56"/>
  <c r="N90" i="57"/>
  <c r="F91"/>
  <c r="K99" i="58"/>
  <c r="U99"/>
  <c r="F9"/>
  <c r="F17"/>
  <c r="O29"/>
  <c r="V42"/>
  <c r="O45"/>
  <c r="V58"/>
  <c r="V74"/>
  <c r="V77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57" i="58"/>
  <c r="F99" i="56"/>
  <c r="V39"/>
  <c r="O51" i="55"/>
  <c r="V43" i="56"/>
  <c r="O91"/>
  <c r="O83"/>
  <c r="O75"/>
  <c r="O67"/>
  <c r="O59"/>
  <c r="G3"/>
  <c r="V23"/>
  <c r="V47"/>
  <c r="O74" i="58"/>
  <c r="O42"/>
  <c r="O26"/>
  <c r="V95" i="56"/>
  <c r="V7"/>
  <c r="V4" i="55"/>
  <c r="O7"/>
  <c r="O31" i="56"/>
  <c r="O87"/>
  <c r="O79"/>
  <c r="O71"/>
  <c r="O63"/>
  <c r="O55"/>
  <c r="O77" i="58"/>
  <c r="O61"/>
  <c r="O37"/>
  <c r="O21"/>
  <c r="O66"/>
  <c r="O78" i="56"/>
  <c r="O78" i="55"/>
  <c r="O70"/>
  <c r="O9" i="58"/>
  <c r="O92" i="56"/>
  <c r="O52"/>
  <c r="O28"/>
  <c r="O8"/>
  <c r="G92" i="55"/>
  <c r="G88"/>
  <c r="G84"/>
  <c r="G64"/>
  <c r="G48"/>
  <c r="G28"/>
  <c r="V28" s="1"/>
  <c r="O20"/>
  <c r="O19"/>
  <c r="G14"/>
  <c r="O95"/>
  <c r="O90"/>
  <c r="O82"/>
  <c r="G42"/>
  <c r="O85" i="56"/>
  <c r="V78"/>
  <c r="O56"/>
  <c r="O36"/>
  <c r="O35"/>
  <c r="E99"/>
  <c r="G4"/>
  <c r="V4" s="1"/>
  <c r="O97"/>
  <c r="O89"/>
  <c r="O88"/>
  <c r="O84"/>
  <c r="O76"/>
  <c r="O72"/>
  <c r="O64"/>
  <c r="O61"/>
  <c r="O25"/>
  <c r="V94" i="55"/>
  <c r="O62"/>
  <c r="G56"/>
  <c r="V56" s="1"/>
  <c r="E99"/>
  <c r="G38"/>
  <c r="V38" s="1"/>
  <c r="O22"/>
  <c r="O11"/>
  <c r="O35"/>
  <c r="O13"/>
  <c r="O9"/>
  <c r="D99"/>
  <c r="V66" i="58"/>
  <c r="V37"/>
  <c r="E99"/>
  <c r="O81"/>
  <c r="V61"/>
  <c r="G94" i="57"/>
  <c r="V94" s="1"/>
  <c r="G86"/>
  <c r="O86" s="1"/>
  <c r="G78"/>
  <c r="V78" s="1"/>
  <c r="G70"/>
  <c r="V70" s="1"/>
  <c r="G62"/>
  <c r="V62" s="1"/>
  <c r="G54"/>
  <c r="V54" s="1"/>
  <c r="G46"/>
  <c r="V46" s="1"/>
  <c r="G38"/>
  <c r="V38" s="1"/>
  <c r="G14"/>
  <c r="V14" s="1"/>
  <c r="G6"/>
  <c r="O6" s="1"/>
  <c r="G91" i="58"/>
  <c r="G75"/>
  <c r="G59"/>
  <c r="G43"/>
  <c r="G27"/>
  <c r="O27" s="1"/>
  <c r="V25"/>
  <c r="G11"/>
  <c r="V11" s="1"/>
  <c r="O41"/>
  <c r="V27"/>
  <c r="O17"/>
  <c r="D99"/>
  <c r="G66" i="57"/>
  <c r="V66" s="1"/>
  <c r="G50"/>
  <c r="V50" s="1"/>
  <c r="G34"/>
  <c r="V34" s="1"/>
  <c r="G26"/>
  <c r="V26" s="1"/>
  <c r="G25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86" i="57" l="1"/>
  <c r="V6"/>
  <c r="O94"/>
  <c r="O26"/>
  <c r="O49" i="55"/>
  <c r="O9" i="57"/>
  <c r="O78"/>
  <c r="O5"/>
  <c r="O46"/>
  <c r="O14"/>
  <c r="O25"/>
  <c r="O21"/>
  <c r="O4" i="56"/>
  <c r="O28" i="55"/>
  <c r="V92"/>
  <c r="O92"/>
  <c r="O88"/>
  <c r="V88"/>
  <c r="O84"/>
  <c r="V84"/>
  <c r="O64"/>
  <c r="V64"/>
  <c r="V48"/>
  <c r="O48"/>
  <c r="V14"/>
  <c r="O14"/>
  <c r="O56"/>
  <c r="O12" i="56"/>
  <c r="O38" i="55"/>
  <c r="O34" i="57"/>
  <c r="O66"/>
  <c r="O50"/>
  <c r="V91" i="58"/>
  <c r="O91"/>
  <c r="O75"/>
  <c r="V75"/>
  <c r="O59"/>
  <c r="V59"/>
  <c r="V43"/>
  <c r="O43"/>
  <c r="O11"/>
  <c r="O56"/>
  <c r="O61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DI62" s="1"/>
  <c r="E62" i="40" s="1"/>
  <c r="BM42" i="54"/>
  <c r="BM40"/>
  <c r="BM16"/>
  <c r="BM4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R62" i="54"/>
  <c r="DF62" s="1"/>
  <c r="B62" i="40" s="1"/>
  <c r="AP99" i="54"/>
  <c r="AR96"/>
  <c r="DF96" s="1"/>
  <c r="B96" i="40" s="1"/>
  <c r="AR81" i="54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BF52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G15" s="1"/>
  <c r="C15" i="40" s="1"/>
  <c r="DJ15" i="54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DH40"/>
  <c r="D40" i="40" s="1"/>
  <c r="CE40" i="54"/>
  <c r="AY45"/>
  <c r="AY47"/>
  <c r="DG47" s="1"/>
  <c r="C47" i="40" s="1"/>
  <c r="AY48" i="54"/>
  <c r="AY58"/>
  <c r="DI58"/>
  <c r="E58" i="40" s="1"/>
  <c r="AY62" i="54"/>
  <c r="DJ62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30"/>
  <c r="DD37"/>
  <c r="DD29"/>
  <c r="DD77"/>
  <c r="E5" i="40"/>
  <c r="AE5" i="28" s="1"/>
  <c r="DK5" i="54"/>
  <c r="CW15"/>
  <c r="CW34"/>
  <c r="CW30"/>
  <c r="CP44"/>
  <c r="CP35"/>
  <c r="DK6"/>
  <c r="CI68"/>
  <c r="CI17"/>
  <c r="CB37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AE99" s="1"/>
  <c r="G5" i="40"/>
  <c r="E99"/>
  <c r="G54"/>
  <c r="AE99" i="26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<sst xmlns="http://schemas.openxmlformats.org/spreadsheetml/2006/main" count="8167" uniqueCount="508">
  <si>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</si>
  <si>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</si>
  <si>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</si>
  <si>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</si>
  <si>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</si>
  <si>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</si>
  <si>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</si>
  <si>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</si>
  <si>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</si>
  <si>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</si>
  <si>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</si>
  <si>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</si>
  <si>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</si>
  <si>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</si>
  <si>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</si>
  <si>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</si>
  <si>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</si>
  <si>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</si>
  <si>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</si>
  <si>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</si>
  <si>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</si>
  <si>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</si>
  <si>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</si>
  <si>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</si>
  <si>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</si>
  <si>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</si>
  <si>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</si>
  <si>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</si>
  <si>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</si>
  <si>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</si>
  <si>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</si>
  <si>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</si>
  <si>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</si>
  <si>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</si>
  <si>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</si>
  <si>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</si>
  <si>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</si>
  <si>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</si>
  <si>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</si>
  <si>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</si>
  <si>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</si>
  <si>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</si>
  <si>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</si>
  <si>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</si>
  <si>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</si>
  <si>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</si>
  <si>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</si>
  <si>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</si>
  <si>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</si>
  <si>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</si>
  <si>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</si>
  <si>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</si>
  <si>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</si>
  <si>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</si>
  <si>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</si>
  <si>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</si>
  <si>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</si>
  <si>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</si>
  <si>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</si>
  <si>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</si>
  <si>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</si>
  <si>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</si>
  <si>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</si>
  <si>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</si>
  <si>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</si>
  <si>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</si>
  <si>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</si>
  <si>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</si>
  <si>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</si>
  <si>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</si>
  <si>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</si>
  <si>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</si>
  <si>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</si>
  <si>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</si>
  <si>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</si>
  <si>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</si>
  <si>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</si>
  <si>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</si>
  <si>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</si>
  <si>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</si>
  <si>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</si>
  <si>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</si>
  <si>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</si>
  <si>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</si>
  <si>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</si>
  <si>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</si>
  <si>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</si>
  <si>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</si>
  <si>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</si>
  <si>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</si>
  <si>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</si>
  <si>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</si>
  <si>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</si>
  <si>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</si>
  <si>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</si>
  <si>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</si>
  <si>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</si>
  <si>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</si>
  <si>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</si>
  <si>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</si>
  <si>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</si>
  <si>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</si>
  <si>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</si>
  <si>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</si>
  <si>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</si>
  <si>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</si>
  <si>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</si>
  <si>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</si>
  <si>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</si>
  <si>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</si>
  <si>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</si>
  <si>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</si>
  <si>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</si>
  <si>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</si>
  <si>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</si>
  <si>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</si>
  <si>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</si>
  <si>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</si>
  <si>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</si>
  <si>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</si>
  <si>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</si>
  <si>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</si>
  <si>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</si>
  <si>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</si>
  <si>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</si>
  <si>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</si>
  <si>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</si>
  <si>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</si>
  <si>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</si>
  <si>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</si>
  <si>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</si>
  <si>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</si>
  <si>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</si>
  <si>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</si>
  <si>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</si>
  <si>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</si>
  <si>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</si>
  <si>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</si>
  <si>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</si>
  <si>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</si>
  <si>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</si>
  <si>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</si>
  <si>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</si>
  <si>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</si>
  <si>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</si>
  <si>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</si>
  <si>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</si>
  <si>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</si>
  <si>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</si>
  <si>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</si>
  <si>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</si>
  <si>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</si>
  <si>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</si>
  <si>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</si>
  <si>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</si>
  <si>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</si>
  <si>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</si>
  <si>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</si>
  <si>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</si>
  <si>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</si>
  <si>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</si>
  <si>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</si>
  <si>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</si>
  <si>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</si>
  <si>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</si>
  <si>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</si>
  <si>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</si>
  <si>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</si>
  <si>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</si>
  <si>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</si>
  <si>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</si>
  <si>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</si>
  <si>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</si>
  <si>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</si>
  <si>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</si>
  <si>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</si>
  <si>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</si>
  <si>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</si>
  <si>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</si>
  <si>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</si>
  <si>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</si>
  <si>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</si>
  <si>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</si>
  <si>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</si>
  <si>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</si>
  <si>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</si>
  <si>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</si>
  <si>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</si>
  <si>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</si>
  <si>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</si>
  <si>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</si>
  <si>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</si>
  <si>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</si>
  <si>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</si>
  <si>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</si>
  <si>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</si>
  <si>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</si>
  <si>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</si>
  <si>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</si>
  <si>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</si>
  <si>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</si>
  <si>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</si>
  <si>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</si>
  <si>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</si>
  <si>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</si>
  <si>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</si>
  <si>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</si>
  <si>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</si>
  <si>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</si>
  <si>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</si>
  <si>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</si>
  <si>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</si>
  <si>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</si>
  <si>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</si>
  <si>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</si>
  <si>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</si>
  <si>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</si>
  <si>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</si>
  <si>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</si>
  <si>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</si>
  <si>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</si>
  <si>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</si>
  <si>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</si>
  <si>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</si>
  <si>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</si>
  <si>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</si>
  <si>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</si>
  <si>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</si>
  <si>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</si>
  <si>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</si>
  <si>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</si>
  <si>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</si>
  <si>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</si>
  <si>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</si>
  <si>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</si>
  <si>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</si>
  <si>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</si>
  <si>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</si>
  <si>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</si>
  <si>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</si>
  <si>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</si>
  <si>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</si>
  <si>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</si>
  <si>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</si>
  <si>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</si>
  <si>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</si>
  <si>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</si>
  <si>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</si>
  <si>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</si>
  <si>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</si>
  <si>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</si>
  <si>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</si>
  <si>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</si>
  <si>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</si>
  <si>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</si>
  <si>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</si>
  <si>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</si>
  <si>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</si>
  <si>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</si>
  <si>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</si>
  <si>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</si>
  <si>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</si>
  <si>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</si>
  <si>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</si>
  <si>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</si>
  <si>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</si>
  <si>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</si>
  <si>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</si>
  <si>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</si>
  <si>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</si>
  <si>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</si>
  <si>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</si>
  <si>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</si>
  <si>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</si>
  <si>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</si>
  <si>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</si>
  <si>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</si>
  <si>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</si>
  <si>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</si>
  <si>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</si>
  <si>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</si>
  <si>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</si>
  <si>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</si>
  <si>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</si>
  <si>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</si>
  <si>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</si>
  <si>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</si>
  <si>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</si>
  <si>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</si>
  <si>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</si>
  <si>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</si>
  <si>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</si>
  <si>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</si>
  <si>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</si>
  <si>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</si>
  <si>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</si>
  <si>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</si>
  <si>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</si>
  <si>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</si>
  <si>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</si>
  <si>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</si>
  <si>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</si>
  <si>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</si>
  <si>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</si>
  <si>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</si>
  <si>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</si>
  <si>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</si>
  <si>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</si>
  <si>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</si>
  <si>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</si>
  <si>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</si>
  <si>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</si>
  <si>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</si>
  <si>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</si>
  <si>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</si>
  <si>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</si>
  <si>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</si>
  <si>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</si>
  <si>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</si>
  <si>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</si>
  <si>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</si>
  <si>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</si>
  <si>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</si>
  <si>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</si>
  <si>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</si>
  <si>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</si>
  <si>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</si>
  <si>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</si>
  <si>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</si>
  <si>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</si>
  <si>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</si>
  <si>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</si>
  <si>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</si>
  <si>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</si>
  <si>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</si>
  <si>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</si>
  <si>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</si>
  <si>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</si>
  <si>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</si>
  <si>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</si>
  <si>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</si>
  <si>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</si>
  <si>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</si>
  <si>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</si>
  <si>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</si>
  <si>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</si>
  <si>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</si>
  <si>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</si>
  <si>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</si>
  <si>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</si>
  <si>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</si>
  <si>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</si>
  <si>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</si>
  <si>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</si>
  <si>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</si>
  <si>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</si>
  <si>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</si>
  <si>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</si>
  <si>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</si>
  <si>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</si>
  <si>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</si>
  <si>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</si>
  <si>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</si>
  <si>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</si>
  <si>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</si>
  <si>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</si>
  <si>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</si>
  <si>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</si>
  <si>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</si>
  <si>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</si>
  <si>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</si>
  <si>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</si>
  <si>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</si>
  <si>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</si>
  <si>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</si>
  <si>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</si>
  <si>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</si>
  <si>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</si>
  <si>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</si>
  <si>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</si>
  <si>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</si>
  <si>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</si>
  <si>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</si>
  <si>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</si>
  <si>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</si>
  <si>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</si>
  <si>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</si>
  <si>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</si>
  <si>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</si>
  <si>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</si>
  <si>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</si>
  <si>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</si>
  <si>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</si>
  <si>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</si>
  <si>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</si>
  <si>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</si>
  <si>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</si>
  <si>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</si>
  <si>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</si>
  <si>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</si>
  <si>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</si>
  <si>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</si>
  <si>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</si>
  <si>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</si>
  <si>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</si>
  <si>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</si>
  <si>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</si>
  <si>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</si>
  <si>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</si>
  <si>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</si>
  <si>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</si>
  <si>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</si>
  <si>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</si>
  <si>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</si>
  <si>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</si>
  <si>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</si>
  <si>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</si>
  <si>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</si>
  <si>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</si>
  <si>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</si>
  <si>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</si>
  <si>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</si>
  <si>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</si>
  <si>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</si>
  <si>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</si>
  <si>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</si>
  <si>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</si>
  <si>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</si>
  <si>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</si>
  <si>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</si>
  <si>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</si>
  <si>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</si>
  <si>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</si>
  <si>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</si>
  <si>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</si>
  <si>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</si>
  <si>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</si>
  <si>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</si>
  <si>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</si>
  <si>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</si>
  <si>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</si>
  <si>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</si>
  <si>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</si>
  <si>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</si>
  <si>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</si>
  <si>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</si>
  <si>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</si>
  <si>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</si>
  <si>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</si>
  <si>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</si>
  <si>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</si>
  <si>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</si>
  <si>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</si>
  <si>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</si>
  <si>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</si>
  <si>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</si>
  <si>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</si>
  <si>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</si>
  <si>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</si>
  <si>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</si>
  <si>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</si>
  <si>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</si>
  <si>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</si>
  <si>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</si>
  <si>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</si>
  <si>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</si>
  <si>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</si>
  <si>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</si>
  <si>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</si>
  <si>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</si>
  <si>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</si>
  <si>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</si>
  <si>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</si>
  <si>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</si>
  <si>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</si>
  <si>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</si>
  <si>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</si>
  <si>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</si>
  <si>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</si>
  <si>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</si>
  <si>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</si>
  <si>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</si>
  <si>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</si>
  <si>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</si>
  <si>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</si>
  <si>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</si>
  <si>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</si>
  <si>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54IS2022/12/03</t>
  </si>
  <si>
    <t>ADHPL</t>
  </si>
  <si>
    <t>CHANJUII</t>
  </si>
  <si>
    <t>DIKCHU</t>
  </si>
  <si>
    <t>GBHHPL</t>
  </si>
  <si>
    <t>KWHEP</t>
  </si>
  <si>
    <t>MALANA</t>
  </si>
  <si>
    <t>NSLKSLWPRTY</t>
  </si>
  <si>
    <t>SHPPBPL</t>
  </si>
  <si>
    <t>Teesta_III</t>
  </si>
  <si>
    <t>GOA_Beneficiary</t>
  </si>
  <si>
    <t>HP</t>
  </si>
  <si>
    <t>Manipur_Ben</t>
  </si>
  <si>
    <t>MePDCL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</si>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</sst>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281.666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281.666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281.666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281.666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281.666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281.666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281.666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281.666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281.666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281.666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281.666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281.666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281.666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281.666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281.666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281.666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276.46600000000001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276.46600000000001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44898</v>
      </c>
      <c r="Z3" s="37">
        <f>S3</f>
        <v>44898</v>
      </c>
      <c r="AE3" s="36"/>
      <c r="AH3" s="38">
        <f>AV4</f>
        <v>44898</v>
      </c>
    </row>
    <row r="4" spans="1:48" ht="15.75" thickBot="1">
      <c r="A4" s="37">
        <f>frq!A1</f>
        <v>44898</v>
      </c>
      <c r="L4" s="37">
        <f>frq!A1</f>
        <v>44898</v>
      </c>
      <c r="P4" s="37">
        <f>frq!A1</f>
        <v>44898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7.0416499999999993E-2</v>
      </c>
      <c r="H52" s="54">
        <f>(BAWANA!U49+BAWANA!V49)/4000</f>
        <v>0</v>
      </c>
      <c r="I52" s="54"/>
      <c r="J52" s="54">
        <f t="shared" si="3"/>
        <v>7.0416499999999993E-2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7.0416499999999993E-2</v>
      </c>
      <c r="H71" s="54">
        <f>(BAWANA!U68+BAWANA!V68)/4000</f>
        <v>0</v>
      </c>
      <c r="I71" s="54"/>
      <c r="J71" s="54">
        <f t="shared" ref="J71:J101" si="9">G71+H71+I71</f>
        <v>7.0416499999999993E-2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7.0416499999999993E-2</v>
      </c>
      <c r="H72" s="54">
        <f>(BAWANA!U69+BAWANA!V69)/4000</f>
        <v>0</v>
      </c>
      <c r="I72" s="54"/>
      <c r="J72" s="54">
        <f t="shared" si="9"/>
        <v>7.0416499999999993E-2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7.0416499999999993E-2</v>
      </c>
      <c r="H73" s="54">
        <f>(BAWANA!U70+BAWANA!V70)/4000</f>
        <v>0</v>
      </c>
      <c r="I73" s="54"/>
      <c r="J73" s="54">
        <f t="shared" si="9"/>
        <v>7.0416499999999993E-2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7.0416499999999993E-2</v>
      </c>
      <c r="H74" s="54">
        <f>(BAWANA!U71+BAWANA!V71)/4000</f>
        <v>0</v>
      </c>
      <c r="I74" s="54"/>
      <c r="J74" s="54">
        <f t="shared" si="9"/>
        <v>7.0416499999999993E-2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7.0416499999999993E-2</v>
      </c>
      <c r="H75" s="54">
        <f>(BAWANA!U72+BAWANA!V72)/4000</f>
        <v>0</v>
      </c>
      <c r="I75" s="54"/>
      <c r="J75" s="54">
        <f t="shared" si="9"/>
        <v>7.0416499999999993E-2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7.0416499999999993E-2</v>
      </c>
      <c r="H76" s="54">
        <f>(BAWANA!U73+BAWANA!V73)/4000</f>
        <v>0</v>
      </c>
      <c r="I76" s="54"/>
      <c r="J76" s="54">
        <f t="shared" si="9"/>
        <v>7.0416499999999993E-2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7.0416499999999993E-2</v>
      </c>
      <c r="H77" s="54">
        <f>(BAWANA!U74+BAWANA!V74)/4000</f>
        <v>0</v>
      </c>
      <c r="I77" s="54"/>
      <c r="J77" s="54">
        <f t="shared" si="9"/>
        <v>7.0416499999999993E-2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7.0416499999999993E-2</v>
      </c>
      <c r="H78" s="54">
        <f>(BAWANA!U75+BAWANA!V75)/4000</f>
        <v>0</v>
      </c>
      <c r="I78" s="54"/>
      <c r="J78" s="54">
        <f t="shared" si="9"/>
        <v>7.0416499999999993E-2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7.0416499999999993E-2</v>
      </c>
      <c r="H79" s="54">
        <f>(BAWANA!U76+BAWANA!V76)/4000</f>
        <v>0</v>
      </c>
      <c r="I79" s="54"/>
      <c r="J79" s="54">
        <f t="shared" si="9"/>
        <v>7.0416499999999993E-2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7.0416499999999993E-2</v>
      </c>
      <c r="H80" s="54">
        <f>(BAWANA!U77+BAWANA!V77)/4000</f>
        <v>0</v>
      </c>
      <c r="I80" s="54"/>
      <c r="J80" s="54">
        <f t="shared" si="9"/>
        <v>7.0416499999999993E-2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7.0416499999999993E-2</v>
      </c>
      <c r="H81" s="54">
        <f>(BAWANA!U78+BAWANA!V78)/4000</f>
        <v>0</v>
      </c>
      <c r="I81" s="54"/>
      <c r="J81" s="54">
        <f t="shared" si="9"/>
        <v>7.0416499999999993E-2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7.0416499999999993E-2</v>
      </c>
      <c r="H82" s="54">
        <f>(BAWANA!U79+BAWANA!V79)/4000</f>
        <v>0</v>
      </c>
      <c r="I82" s="54"/>
      <c r="J82" s="54">
        <f t="shared" si="9"/>
        <v>7.0416499999999993E-2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7.0416499999999993E-2</v>
      </c>
      <c r="H83" s="54">
        <f>(BAWANA!U80+BAWANA!V80)/4000</f>
        <v>0</v>
      </c>
      <c r="I83" s="54"/>
      <c r="J83" s="54">
        <f t="shared" si="9"/>
        <v>7.0416499999999993E-2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7.0416499999999993E-2</v>
      </c>
      <c r="H84" s="54">
        <f>(BAWANA!U81+BAWANA!V81)/4000</f>
        <v>0</v>
      </c>
      <c r="I84" s="54"/>
      <c r="J84" s="54">
        <f t="shared" si="9"/>
        <v>7.0416499999999993E-2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7.0416499999999993E-2</v>
      </c>
      <c r="H85" s="54">
        <f>(BAWANA!U82+BAWANA!V82)/4000</f>
        <v>0</v>
      </c>
      <c r="I85" s="54"/>
      <c r="J85" s="54">
        <f t="shared" si="9"/>
        <v>7.0416499999999993E-2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6.9116499999999997E-2</v>
      </c>
      <c r="H86" s="54">
        <f>(BAWANA!U83+BAWANA!V83)/4000</f>
        <v>0</v>
      </c>
      <c r="I86" s="54"/>
      <c r="J86" s="54">
        <f t="shared" si="9"/>
        <v>6.9116499999999997E-2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6.9116499999999997E-2</v>
      </c>
      <c r="H87" s="54">
        <f>(BAWANA!U84+BAWANA!V84)/4000</f>
        <v>0</v>
      </c>
      <c r="I87" s="54"/>
      <c r="J87" s="54">
        <f t="shared" si="9"/>
        <v>6.9116499999999997E-2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6.5298969999999983</v>
      </c>
      <c r="H102" s="54">
        <f t="shared" si="14"/>
        <v>0</v>
      </c>
      <c r="I102" s="54"/>
      <c r="J102" s="54">
        <f t="shared" si="14"/>
        <v>6.5298969999999983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44.42</v>
      </c>
      <c r="I3" s="95">
        <v>0</v>
      </c>
      <c r="J3" s="95">
        <v>0</v>
      </c>
      <c r="K3" s="95">
        <v>0</v>
      </c>
      <c r="L3" s="95">
        <v>3.19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47.61</v>
      </c>
      <c r="W3">
        <v>44.42</v>
      </c>
      <c r="X3">
        <v>0</v>
      </c>
      <c r="Y3">
        <v>3.19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37.659999999999997</v>
      </c>
      <c r="I4" s="88">
        <v>0</v>
      </c>
      <c r="J4" s="88">
        <v>0</v>
      </c>
      <c r="K4" s="88">
        <v>0</v>
      </c>
      <c r="L4" s="88">
        <v>2.9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40.56</v>
      </c>
      <c r="W4">
        <v>37.659999999999997</v>
      </c>
      <c r="X4">
        <v>0</v>
      </c>
      <c r="Y4">
        <v>2.9</v>
      </c>
      <c r="Z4">
        <v>0</v>
      </c>
      <c r="AA4">
        <v>-30</v>
      </c>
    </row>
    <row r="5" spans="1:27">
      <c r="G5" t="s">
        <v>47</v>
      </c>
      <c r="H5" s="115">
        <v>48.28</v>
      </c>
      <c r="I5" s="88">
        <v>0</v>
      </c>
      <c r="J5" s="88">
        <v>0</v>
      </c>
      <c r="K5" s="88">
        <v>0</v>
      </c>
      <c r="L5" s="88">
        <v>2.9</v>
      </c>
      <c r="M5" s="116">
        <v>0</v>
      </c>
      <c r="N5" s="115">
        <v>0</v>
      </c>
      <c r="O5" s="88">
        <v>-10</v>
      </c>
      <c r="P5" s="88">
        <v>-30</v>
      </c>
      <c r="Q5" s="88">
        <v>0</v>
      </c>
      <c r="R5" s="88">
        <v>0</v>
      </c>
      <c r="S5" s="116">
        <v>0</v>
      </c>
      <c r="U5" s="115">
        <v>-40</v>
      </c>
      <c r="V5" s="116">
        <v>51.18</v>
      </c>
      <c r="W5">
        <v>48.28</v>
      </c>
      <c r="X5">
        <v>-10</v>
      </c>
      <c r="Y5">
        <v>2.9</v>
      </c>
      <c r="Z5">
        <v>0</v>
      </c>
      <c r="AA5">
        <v>-30</v>
      </c>
    </row>
    <row r="6" spans="1:27">
      <c r="G6" t="s">
        <v>48</v>
      </c>
      <c r="H6" s="115">
        <v>33.799999999999997</v>
      </c>
      <c r="I6" s="88">
        <v>0</v>
      </c>
      <c r="J6" s="88">
        <v>0</v>
      </c>
      <c r="K6" s="88">
        <v>0</v>
      </c>
      <c r="L6" s="88">
        <v>2.61</v>
      </c>
      <c r="M6" s="116">
        <v>0</v>
      </c>
      <c r="N6" s="115">
        <v>0</v>
      </c>
      <c r="O6" s="88">
        <v>-45</v>
      </c>
      <c r="P6" s="88">
        <v>-30</v>
      </c>
      <c r="Q6" s="88">
        <v>0</v>
      </c>
      <c r="R6" s="88">
        <v>0</v>
      </c>
      <c r="S6" s="116">
        <v>0</v>
      </c>
      <c r="U6" s="115">
        <v>-75</v>
      </c>
      <c r="V6" s="116">
        <v>36.409999999999997</v>
      </c>
      <c r="W6">
        <v>33.799999999999997</v>
      </c>
      <c r="X6">
        <v>-45</v>
      </c>
      <c r="Y6">
        <v>2.61</v>
      </c>
      <c r="Z6">
        <v>0</v>
      </c>
      <c r="AA6">
        <v>-30</v>
      </c>
    </row>
    <row r="7" spans="1:27">
      <c r="G7" t="s">
        <v>49</v>
      </c>
      <c r="H7" s="115">
        <v>56.01</v>
      </c>
      <c r="I7" s="88">
        <v>0</v>
      </c>
      <c r="J7" s="88">
        <v>0</v>
      </c>
      <c r="K7" s="88">
        <v>0</v>
      </c>
      <c r="L7" s="88">
        <v>5.99</v>
      </c>
      <c r="M7" s="116">
        <v>0</v>
      </c>
      <c r="N7" s="115">
        <v>0</v>
      </c>
      <c r="O7" s="88">
        <v>0</v>
      </c>
      <c r="P7" s="88">
        <v>-70</v>
      </c>
      <c r="Q7" s="88">
        <v>-55</v>
      </c>
      <c r="R7" s="88">
        <v>0</v>
      </c>
      <c r="S7" s="116">
        <v>0</v>
      </c>
      <c r="U7" s="115">
        <v>-125</v>
      </c>
      <c r="V7" s="116">
        <v>62</v>
      </c>
      <c r="W7">
        <v>56.01</v>
      </c>
      <c r="X7">
        <v>0</v>
      </c>
      <c r="Y7">
        <v>5.99</v>
      </c>
      <c r="Z7">
        <v>-55</v>
      </c>
      <c r="AA7">
        <v>-70</v>
      </c>
    </row>
    <row r="8" spans="1:27">
      <c r="G8" t="s">
        <v>50</v>
      </c>
      <c r="H8" s="115">
        <v>9.66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-40</v>
      </c>
      <c r="Q8" s="88">
        <v>-10</v>
      </c>
      <c r="R8" s="88">
        <v>0</v>
      </c>
      <c r="S8" s="116">
        <v>0</v>
      </c>
      <c r="U8" s="115">
        <v>-50</v>
      </c>
      <c r="V8" s="116">
        <v>9.66</v>
      </c>
      <c r="W8">
        <v>9.66</v>
      </c>
      <c r="X8">
        <v>0</v>
      </c>
      <c r="Y8">
        <v>0</v>
      </c>
      <c r="Z8">
        <v>-10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2.12</v>
      </c>
      <c r="M9" s="116">
        <v>0</v>
      </c>
      <c r="N9" s="115">
        <v>-12</v>
      </c>
      <c r="O9" s="88">
        <v>0</v>
      </c>
      <c r="P9" s="88">
        <v>-55</v>
      </c>
      <c r="Q9" s="88">
        <v>-25</v>
      </c>
      <c r="R9" s="88">
        <v>0</v>
      </c>
      <c r="S9" s="116">
        <v>0</v>
      </c>
      <c r="U9" s="115">
        <v>-92</v>
      </c>
      <c r="V9" s="116">
        <v>2.12</v>
      </c>
      <c r="W9">
        <v>-12</v>
      </c>
      <c r="X9">
        <v>0</v>
      </c>
      <c r="Y9">
        <v>2.12</v>
      </c>
      <c r="Z9">
        <v>-25</v>
      </c>
      <c r="AA9">
        <v>-55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2.12</v>
      </c>
      <c r="M10" s="116">
        <v>0</v>
      </c>
      <c r="N10" s="115">
        <v>0</v>
      </c>
      <c r="O10" s="88">
        <v>0</v>
      </c>
      <c r="P10" s="88">
        <v>-15</v>
      </c>
      <c r="Q10" s="88">
        <v>-25</v>
      </c>
      <c r="R10" s="88">
        <v>0</v>
      </c>
      <c r="S10" s="116">
        <v>0</v>
      </c>
      <c r="U10" s="115">
        <v>-40</v>
      </c>
      <c r="V10" s="116">
        <v>2.12</v>
      </c>
      <c r="W10">
        <v>0</v>
      </c>
      <c r="X10">
        <v>0</v>
      </c>
      <c r="Y10">
        <v>2.12</v>
      </c>
      <c r="Z10">
        <v>-25</v>
      </c>
      <c r="AA10">
        <v>-15</v>
      </c>
    </row>
    <row r="11" spans="1:27">
      <c r="G11" t="s">
        <v>53</v>
      </c>
      <c r="H11" s="115">
        <v>0</v>
      </c>
      <c r="I11" s="88">
        <v>17.39</v>
      </c>
      <c r="J11" s="88">
        <v>0</v>
      </c>
      <c r="K11" s="88">
        <v>0</v>
      </c>
      <c r="L11" s="88">
        <v>2.12</v>
      </c>
      <c r="M11" s="116">
        <v>0</v>
      </c>
      <c r="N11" s="115">
        <v>0</v>
      </c>
      <c r="O11" s="88">
        <v>0</v>
      </c>
      <c r="P11" s="88">
        <v>-62</v>
      </c>
      <c r="Q11" s="88">
        <v>-55</v>
      </c>
      <c r="R11" s="88">
        <v>0</v>
      </c>
      <c r="S11" s="116">
        <v>0</v>
      </c>
      <c r="U11" s="115">
        <v>-117</v>
      </c>
      <c r="V11" s="116">
        <v>19.510000000000002</v>
      </c>
      <c r="W11">
        <v>0</v>
      </c>
      <c r="X11">
        <v>17.39</v>
      </c>
      <c r="Y11">
        <v>2.12</v>
      </c>
      <c r="Z11">
        <v>-55</v>
      </c>
      <c r="AA11">
        <v>-62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2.12</v>
      </c>
      <c r="M12" s="116">
        <v>0</v>
      </c>
      <c r="N12" s="115">
        <v>0</v>
      </c>
      <c r="O12" s="88">
        <v>-15</v>
      </c>
      <c r="P12" s="88">
        <v>0</v>
      </c>
      <c r="Q12" s="88">
        <v>-10</v>
      </c>
      <c r="R12" s="88">
        <v>0</v>
      </c>
      <c r="S12" s="116">
        <v>0</v>
      </c>
      <c r="U12" s="115">
        <v>-25</v>
      </c>
      <c r="V12" s="116">
        <v>2.12</v>
      </c>
      <c r="W12">
        <v>0</v>
      </c>
      <c r="X12">
        <v>-15</v>
      </c>
      <c r="Y12">
        <v>2.12</v>
      </c>
      <c r="Z12">
        <v>-10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5.79</v>
      </c>
      <c r="M13" s="116">
        <v>0</v>
      </c>
      <c r="N13" s="115">
        <v>0</v>
      </c>
      <c r="O13" s="88">
        <v>0</v>
      </c>
      <c r="P13" s="88">
        <v>-16</v>
      </c>
      <c r="Q13" s="88">
        <v>-20</v>
      </c>
      <c r="R13" s="88">
        <v>0</v>
      </c>
      <c r="S13" s="116">
        <v>0</v>
      </c>
      <c r="U13" s="115">
        <v>-36</v>
      </c>
      <c r="V13" s="116">
        <v>5.79</v>
      </c>
      <c r="W13">
        <v>0</v>
      </c>
      <c r="X13">
        <v>0</v>
      </c>
      <c r="Y13">
        <v>5.79</v>
      </c>
      <c r="Z13">
        <v>-20</v>
      </c>
      <c r="AA13">
        <v>-16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-40</v>
      </c>
      <c r="Q14" s="88">
        <v>-20</v>
      </c>
      <c r="R14" s="88">
        <v>0</v>
      </c>
      <c r="S14" s="116">
        <v>0</v>
      </c>
      <c r="U14" s="115">
        <v>-60</v>
      </c>
      <c r="V14" s="116">
        <v>0</v>
      </c>
      <c r="W14">
        <v>0</v>
      </c>
      <c r="X14">
        <v>0</v>
      </c>
      <c r="Y14">
        <v>0</v>
      </c>
      <c r="Z14">
        <v>-20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2.3199999999999998</v>
      </c>
      <c r="M15" s="116">
        <v>0</v>
      </c>
      <c r="N15" s="115">
        <v>-10</v>
      </c>
      <c r="O15" s="88">
        <v>0</v>
      </c>
      <c r="P15" s="88">
        <v>-74</v>
      </c>
      <c r="Q15" s="88">
        <v>-55</v>
      </c>
      <c r="R15" s="88">
        <v>0</v>
      </c>
      <c r="S15" s="116">
        <v>0</v>
      </c>
      <c r="U15" s="115">
        <v>-139</v>
      </c>
      <c r="V15" s="116">
        <v>2.3199999999999998</v>
      </c>
      <c r="W15">
        <v>-10</v>
      </c>
      <c r="X15">
        <v>0</v>
      </c>
      <c r="Y15">
        <v>2.3199999999999998</v>
      </c>
      <c r="Z15">
        <v>-55</v>
      </c>
      <c r="AA15">
        <v>-74</v>
      </c>
    </row>
    <row r="16" spans="1:27">
      <c r="G16" t="s">
        <v>58</v>
      </c>
      <c r="H16" s="115">
        <v>11.59</v>
      </c>
      <c r="I16" s="88">
        <v>43.46</v>
      </c>
      <c r="J16" s="88">
        <v>0</v>
      </c>
      <c r="K16" s="88">
        <v>0</v>
      </c>
      <c r="L16" s="88">
        <v>2.41</v>
      </c>
      <c r="M16" s="116">
        <v>0</v>
      </c>
      <c r="N16" s="115">
        <v>0</v>
      </c>
      <c r="O16" s="88">
        <v>0</v>
      </c>
      <c r="P16" s="88">
        <v>-50</v>
      </c>
      <c r="Q16" s="88">
        <v>-10</v>
      </c>
      <c r="R16" s="88">
        <v>0</v>
      </c>
      <c r="S16" s="116">
        <v>0</v>
      </c>
      <c r="U16" s="115">
        <v>-60</v>
      </c>
      <c r="V16" s="116">
        <v>57.46</v>
      </c>
      <c r="W16">
        <v>11.59</v>
      </c>
      <c r="X16">
        <v>43.46</v>
      </c>
      <c r="Y16">
        <v>2.41</v>
      </c>
      <c r="Z16">
        <v>-10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2.9</v>
      </c>
      <c r="M17" s="116">
        <v>0</v>
      </c>
      <c r="N17" s="115">
        <v>0</v>
      </c>
      <c r="O17" s="88">
        <v>0</v>
      </c>
      <c r="P17" s="88">
        <v>-25</v>
      </c>
      <c r="Q17" s="88">
        <v>-30</v>
      </c>
      <c r="R17" s="88">
        <v>0</v>
      </c>
      <c r="S17" s="116">
        <v>0</v>
      </c>
      <c r="U17" s="115">
        <v>-55</v>
      </c>
      <c r="V17" s="116">
        <v>2.9</v>
      </c>
      <c r="W17">
        <v>0</v>
      </c>
      <c r="X17">
        <v>0</v>
      </c>
      <c r="Y17">
        <v>2.9</v>
      </c>
      <c r="Z17">
        <v>-30</v>
      </c>
      <c r="AA17">
        <v>-25</v>
      </c>
    </row>
    <row r="18" spans="7:27">
      <c r="G18" t="s">
        <v>60</v>
      </c>
      <c r="H18" s="115">
        <v>13.52</v>
      </c>
      <c r="I18" s="88">
        <v>0</v>
      </c>
      <c r="J18" s="88">
        <v>0</v>
      </c>
      <c r="K18" s="88">
        <v>0</v>
      </c>
      <c r="L18" s="88">
        <v>2.9</v>
      </c>
      <c r="M18" s="116">
        <v>0</v>
      </c>
      <c r="N18" s="115">
        <v>0</v>
      </c>
      <c r="O18" s="88">
        <v>0</v>
      </c>
      <c r="P18" s="88">
        <v>-50</v>
      </c>
      <c r="Q18" s="88">
        <v>-30</v>
      </c>
      <c r="R18" s="88">
        <v>0</v>
      </c>
      <c r="S18" s="116">
        <v>0</v>
      </c>
      <c r="U18" s="115">
        <v>-80</v>
      </c>
      <c r="V18" s="116">
        <v>16.420000000000002</v>
      </c>
      <c r="W18">
        <v>13.52</v>
      </c>
      <c r="X18">
        <v>0</v>
      </c>
      <c r="Y18">
        <v>2.9</v>
      </c>
      <c r="Z18">
        <v>-30</v>
      </c>
      <c r="AA18">
        <v>-50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7.05</v>
      </c>
      <c r="M19" s="116">
        <v>0</v>
      </c>
      <c r="N19" s="115">
        <v>-25</v>
      </c>
      <c r="O19" s="88">
        <v>0</v>
      </c>
      <c r="P19" s="88">
        <v>-118</v>
      </c>
      <c r="Q19" s="88">
        <v>-60</v>
      </c>
      <c r="R19" s="88">
        <v>0</v>
      </c>
      <c r="S19" s="116">
        <v>0</v>
      </c>
      <c r="U19" s="115">
        <v>-203</v>
      </c>
      <c r="V19" s="116">
        <v>7.05</v>
      </c>
      <c r="W19">
        <v>-25</v>
      </c>
      <c r="X19">
        <v>0</v>
      </c>
      <c r="Y19">
        <v>7.05</v>
      </c>
      <c r="Z19">
        <v>-60</v>
      </c>
      <c r="AA19">
        <v>-118</v>
      </c>
    </row>
    <row r="20" spans="7:27">
      <c r="G20" t="s">
        <v>62</v>
      </c>
      <c r="H20" s="115">
        <v>0</v>
      </c>
      <c r="I20" s="88">
        <v>9.66</v>
      </c>
      <c r="J20" s="88">
        <v>14.48</v>
      </c>
      <c r="K20" s="88">
        <v>0</v>
      </c>
      <c r="L20" s="88">
        <v>1.26</v>
      </c>
      <c r="M20" s="116">
        <v>0</v>
      </c>
      <c r="N20" s="115">
        <v>0</v>
      </c>
      <c r="O20" s="88">
        <v>0</v>
      </c>
      <c r="P20" s="88">
        <v>0</v>
      </c>
      <c r="Q20" s="88">
        <v>-20</v>
      </c>
      <c r="R20" s="88">
        <v>0</v>
      </c>
      <c r="S20" s="116">
        <v>0</v>
      </c>
      <c r="U20" s="115">
        <v>-20</v>
      </c>
      <c r="V20" s="116">
        <v>25.4</v>
      </c>
      <c r="W20">
        <v>0</v>
      </c>
      <c r="X20">
        <v>9.66</v>
      </c>
      <c r="Y20">
        <v>1.26</v>
      </c>
      <c r="Z20">
        <v>-20</v>
      </c>
      <c r="AA20">
        <v>14.48</v>
      </c>
    </row>
    <row r="21" spans="7:27">
      <c r="G21" t="s">
        <v>63</v>
      </c>
      <c r="H21" s="115">
        <v>0</v>
      </c>
      <c r="I21" s="88">
        <v>4.82</v>
      </c>
      <c r="J21" s="88">
        <v>0</v>
      </c>
      <c r="K21" s="88">
        <v>0</v>
      </c>
      <c r="L21" s="88">
        <v>4.3499999999999996</v>
      </c>
      <c r="M21" s="116">
        <v>0</v>
      </c>
      <c r="N21" s="115">
        <v>-46</v>
      </c>
      <c r="O21" s="88">
        <v>0</v>
      </c>
      <c r="P21" s="88">
        <v>-28</v>
      </c>
      <c r="Q21" s="88">
        <v>-20</v>
      </c>
      <c r="R21" s="88">
        <v>0</v>
      </c>
      <c r="S21" s="116">
        <v>0</v>
      </c>
      <c r="U21" s="115">
        <v>-94</v>
      </c>
      <c r="V21" s="116">
        <v>9.17</v>
      </c>
      <c r="W21">
        <v>-46</v>
      </c>
      <c r="X21">
        <v>4.82</v>
      </c>
      <c r="Y21">
        <v>4.3499999999999996</v>
      </c>
      <c r="Z21">
        <v>-20</v>
      </c>
      <c r="AA21">
        <v>-28</v>
      </c>
    </row>
    <row r="22" spans="7:27">
      <c r="G22" t="s">
        <v>64</v>
      </c>
      <c r="H22" s="115">
        <v>0</v>
      </c>
      <c r="I22" s="88">
        <v>36.700000000000003</v>
      </c>
      <c r="J22" s="88">
        <v>0</v>
      </c>
      <c r="K22" s="88">
        <v>0</v>
      </c>
      <c r="L22" s="88">
        <v>3.86</v>
      </c>
      <c r="M22" s="116">
        <v>0</v>
      </c>
      <c r="N22" s="115">
        <v>-29</v>
      </c>
      <c r="O22" s="88">
        <v>0</v>
      </c>
      <c r="P22" s="88">
        <v>-62</v>
      </c>
      <c r="Q22" s="88">
        <v>-20</v>
      </c>
      <c r="R22" s="88">
        <v>0</v>
      </c>
      <c r="S22" s="116">
        <v>0</v>
      </c>
      <c r="U22" s="115">
        <v>-111</v>
      </c>
      <c r="V22" s="116">
        <v>40.56</v>
      </c>
      <c r="W22">
        <v>-29</v>
      </c>
      <c r="X22">
        <v>36.700000000000003</v>
      </c>
      <c r="Y22">
        <v>3.86</v>
      </c>
      <c r="Z22">
        <v>-20</v>
      </c>
      <c r="AA22">
        <v>-62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6.76</v>
      </c>
      <c r="M23" s="116">
        <v>0</v>
      </c>
      <c r="N23" s="115">
        <v>-26</v>
      </c>
      <c r="O23" s="88">
        <v>-18</v>
      </c>
      <c r="P23" s="88">
        <v>-76</v>
      </c>
      <c r="Q23" s="88">
        <v>-55</v>
      </c>
      <c r="R23" s="88">
        <v>0</v>
      </c>
      <c r="S23" s="116">
        <v>0</v>
      </c>
      <c r="U23" s="115">
        <v>-175</v>
      </c>
      <c r="V23" s="116">
        <v>6.76</v>
      </c>
      <c r="W23">
        <v>-26</v>
      </c>
      <c r="X23">
        <v>-18</v>
      </c>
      <c r="Y23">
        <v>6.76</v>
      </c>
      <c r="Z23">
        <v>-55</v>
      </c>
      <c r="AA23">
        <v>-76</v>
      </c>
    </row>
    <row r="24" spans="7:27">
      <c r="G24" t="s">
        <v>66</v>
      </c>
      <c r="H24" s="115">
        <v>0</v>
      </c>
      <c r="I24" s="88">
        <v>33.799999999999997</v>
      </c>
      <c r="J24" s="88">
        <v>0</v>
      </c>
      <c r="K24" s="88">
        <v>0</v>
      </c>
      <c r="L24" s="88">
        <v>8.69</v>
      </c>
      <c r="M24" s="116">
        <v>0</v>
      </c>
      <c r="N24" s="115">
        <v>-14</v>
      </c>
      <c r="O24" s="88">
        <v>0</v>
      </c>
      <c r="P24" s="88">
        <v>-29</v>
      </c>
      <c r="Q24" s="88">
        <v>-10</v>
      </c>
      <c r="R24" s="88">
        <v>0</v>
      </c>
      <c r="S24" s="116">
        <v>0</v>
      </c>
      <c r="U24" s="115">
        <v>-53</v>
      </c>
      <c r="V24" s="116">
        <v>42.49</v>
      </c>
      <c r="W24">
        <v>-14</v>
      </c>
      <c r="X24">
        <v>33.799999999999997</v>
      </c>
      <c r="Y24">
        <v>8.69</v>
      </c>
      <c r="Z24">
        <v>-10</v>
      </c>
      <c r="AA24">
        <v>-29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16.61</v>
      </c>
      <c r="M25" s="116">
        <v>0</v>
      </c>
      <c r="N25" s="115">
        <v>-21</v>
      </c>
      <c r="O25" s="88">
        <v>0</v>
      </c>
      <c r="P25" s="88">
        <v>-15</v>
      </c>
      <c r="Q25" s="88">
        <v>-10</v>
      </c>
      <c r="R25" s="88">
        <v>0</v>
      </c>
      <c r="S25" s="116">
        <v>0</v>
      </c>
      <c r="U25" s="115">
        <v>-46</v>
      </c>
      <c r="V25" s="116">
        <v>16.61</v>
      </c>
      <c r="W25">
        <v>-21</v>
      </c>
      <c r="X25">
        <v>0</v>
      </c>
      <c r="Y25">
        <v>16.61</v>
      </c>
      <c r="Z25">
        <v>-10</v>
      </c>
      <c r="AA25">
        <v>-15</v>
      </c>
    </row>
    <row r="26" spans="7:27">
      <c r="G26" t="s">
        <v>68</v>
      </c>
      <c r="H26" s="115">
        <v>0</v>
      </c>
      <c r="I26" s="88">
        <v>27.04</v>
      </c>
      <c r="J26" s="88">
        <v>0</v>
      </c>
      <c r="K26" s="88">
        <v>0</v>
      </c>
      <c r="L26" s="88">
        <v>8.69</v>
      </c>
      <c r="M26" s="116">
        <v>0</v>
      </c>
      <c r="N26" s="115">
        <v>-59</v>
      </c>
      <c r="O26" s="88">
        <v>0</v>
      </c>
      <c r="P26" s="88">
        <v>-76</v>
      </c>
      <c r="Q26" s="88">
        <v>-10</v>
      </c>
      <c r="R26" s="88">
        <v>0</v>
      </c>
      <c r="S26" s="116">
        <v>0</v>
      </c>
      <c r="U26" s="115">
        <v>-145</v>
      </c>
      <c r="V26" s="116">
        <v>35.729999999999997</v>
      </c>
      <c r="W26">
        <v>-59</v>
      </c>
      <c r="X26">
        <v>27.04</v>
      </c>
      <c r="Y26">
        <v>8.69</v>
      </c>
      <c r="Z26">
        <v>-10</v>
      </c>
      <c r="AA26">
        <v>-76</v>
      </c>
    </row>
    <row r="27" spans="7:27">
      <c r="G27" t="s">
        <v>69</v>
      </c>
      <c r="H27" s="115">
        <v>0</v>
      </c>
      <c r="I27" s="88">
        <v>19.309999999999999</v>
      </c>
      <c r="J27" s="88">
        <v>0</v>
      </c>
      <c r="K27" s="88">
        <v>0</v>
      </c>
      <c r="L27" s="88">
        <v>10.24</v>
      </c>
      <c r="M27" s="116">
        <v>0</v>
      </c>
      <c r="N27" s="115">
        <v>0</v>
      </c>
      <c r="O27" s="88">
        <v>0</v>
      </c>
      <c r="P27" s="88">
        <v>-13</v>
      </c>
      <c r="Q27" s="88">
        <v>-45</v>
      </c>
      <c r="R27" s="88">
        <v>0</v>
      </c>
      <c r="S27" s="116">
        <v>0</v>
      </c>
      <c r="U27" s="115">
        <v>-58</v>
      </c>
      <c r="V27" s="116">
        <v>29.55</v>
      </c>
      <c r="W27">
        <v>0</v>
      </c>
      <c r="X27">
        <v>19.309999999999999</v>
      </c>
      <c r="Y27">
        <v>10.24</v>
      </c>
      <c r="Z27">
        <v>-45</v>
      </c>
      <c r="AA27">
        <v>-13</v>
      </c>
    </row>
    <row r="28" spans="7:27">
      <c r="G28" t="s">
        <v>70</v>
      </c>
      <c r="H28" s="115">
        <v>16.420000000000002</v>
      </c>
      <c r="I28" s="88">
        <v>57.94</v>
      </c>
      <c r="J28" s="88">
        <v>16.420000000000002</v>
      </c>
      <c r="K28" s="88">
        <v>0</v>
      </c>
      <c r="L28" s="88">
        <v>10.72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101.5</v>
      </c>
      <c r="W28">
        <v>16.420000000000002</v>
      </c>
      <c r="X28">
        <v>57.94</v>
      </c>
      <c r="Y28">
        <v>10.72</v>
      </c>
      <c r="Z28">
        <v>0</v>
      </c>
      <c r="AA28">
        <v>16.420000000000002</v>
      </c>
    </row>
    <row r="29" spans="7:27">
      <c r="G29" t="s">
        <v>71</v>
      </c>
      <c r="H29" s="115">
        <v>0</v>
      </c>
      <c r="I29" s="88">
        <v>27.04</v>
      </c>
      <c r="J29" s="88">
        <v>8.69</v>
      </c>
      <c r="K29" s="88">
        <v>0</v>
      </c>
      <c r="L29" s="88">
        <v>11.3</v>
      </c>
      <c r="M29" s="116">
        <v>0</v>
      </c>
      <c r="N29" s="115">
        <v>-22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-22</v>
      </c>
      <c r="V29" s="116">
        <v>47.03</v>
      </c>
      <c r="W29">
        <v>-22</v>
      </c>
      <c r="X29">
        <v>27.04</v>
      </c>
      <c r="Y29">
        <v>11.3</v>
      </c>
      <c r="Z29">
        <v>0</v>
      </c>
      <c r="AA29">
        <v>8.69</v>
      </c>
    </row>
    <row r="30" spans="7:27">
      <c r="G30" t="s">
        <v>72</v>
      </c>
      <c r="H30" s="115">
        <v>0</v>
      </c>
      <c r="I30" s="88">
        <v>30.9</v>
      </c>
      <c r="J30" s="88">
        <v>0</v>
      </c>
      <c r="K30" s="88">
        <v>0</v>
      </c>
      <c r="L30" s="88">
        <v>12.36</v>
      </c>
      <c r="M30" s="116">
        <v>0</v>
      </c>
      <c r="N30" s="115">
        <v>-20</v>
      </c>
      <c r="O30" s="88">
        <v>0</v>
      </c>
      <c r="P30" s="88">
        <v>-50</v>
      </c>
      <c r="Q30" s="88">
        <v>0</v>
      </c>
      <c r="R30" s="88">
        <v>0</v>
      </c>
      <c r="S30" s="116">
        <v>0</v>
      </c>
      <c r="U30" s="115">
        <v>-70</v>
      </c>
      <c r="V30" s="116">
        <v>43.26</v>
      </c>
      <c r="W30">
        <v>-20</v>
      </c>
      <c r="X30">
        <v>30.9</v>
      </c>
      <c r="Y30">
        <v>12.36</v>
      </c>
      <c r="Z30">
        <v>0</v>
      </c>
      <c r="AA30">
        <v>-50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16.420000000000002</v>
      </c>
      <c r="M31" s="116">
        <v>0</v>
      </c>
      <c r="N31" s="115">
        <v>-40</v>
      </c>
      <c r="O31" s="88">
        <v>-20</v>
      </c>
      <c r="P31" s="88">
        <v>-47</v>
      </c>
      <c r="Q31" s="88">
        <v>-35</v>
      </c>
      <c r="R31" s="88">
        <v>0</v>
      </c>
      <c r="S31" s="116">
        <v>0</v>
      </c>
      <c r="U31" s="115">
        <v>-142</v>
      </c>
      <c r="V31" s="116">
        <v>16.420000000000002</v>
      </c>
      <c r="W31">
        <v>-40</v>
      </c>
      <c r="X31">
        <v>-20</v>
      </c>
      <c r="Y31">
        <v>16.420000000000002</v>
      </c>
      <c r="Z31">
        <v>-35</v>
      </c>
      <c r="AA31">
        <v>-47</v>
      </c>
    </row>
    <row r="32" spans="7:27">
      <c r="G32" t="s">
        <v>74</v>
      </c>
      <c r="H32" s="115">
        <v>0</v>
      </c>
      <c r="I32" s="88">
        <v>14.48</v>
      </c>
      <c r="J32" s="88">
        <v>0</v>
      </c>
      <c r="K32" s="88">
        <v>9.66</v>
      </c>
      <c r="L32" s="88">
        <v>0</v>
      </c>
      <c r="M32" s="116">
        <v>0</v>
      </c>
      <c r="N32" s="115">
        <v>-29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-29</v>
      </c>
      <c r="V32" s="116">
        <v>24.14</v>
      </c>
      <c r="W32">
        <v>-29</v>
      </c>
      <c r="X32">
        <v>14.48</v>
      </c>
      <c r="Y32">
        <v>0</v>
      </c>
      <c r="Z32">
        <v>9.66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6.36</v>
      </c>
      <c r="M33" s="116">
        <v>0</v>
      </c>
      <c r="N33" s="115">
        <v>-71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-71</v>
      </c>
      <c r="V33" s="116">
        <v>6.36</v>
      </c>
      <c r="W33">
        <v>-71</v>
      </c>
      <c r="X33">
        <v>0</v>
      </c>
      <c r="Y33">
        <v>6.36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9.66</v>
      </c>
      <c r="L34" s="88">
        <v>11.59</v>
      </c>
      <c r="M34" s="116">
        <v>0</v>
      </c>
      <c r="N34" s="115">
        <v>-115</v>
      </c>
      <c r="O34" s="88">
        <v>-35</v>
      </c>
      <c r="P34" s="88">
        <v>-25</v>
      </c>
      <c r="Q34" s="88">
        <v>0</v>
      </c>
      <c r="R34" s="88">
        <v>0</v>
      </c>
      <c r="S34" s="116">
        <v>0</v>
      </c>
      <c r="U34" s="115">
        <v>-175</v>
      </c>
      <c r="V34" s="116">
        <v>21.25</v>
      </c>
      <c r="W34">
        <v>-115</v>
      </c>
      <c r="X34">
        <v>-35</v>
      </c>
      <c r="Y34">
        <v>11.59</v>
      </c>
      <c r="Z34">
        <v>9.66</v>
      </c>
      <c r="AA34">
        <v>-25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9.66</v>
      </c>
      <c r="L35" s="88">
        <v>10.72</v>
      </c>
      <c r="M35" s="116">
        <v>0</v>
      </c>
      <c r="N35" s="115">
        <v>-67</v>
      </c>
      <c r="O35" s="88">
        <v>-105</v>
      </c>
      <c r="P35" s="88">
        <v>-114</v>
      </c>
      <c r="Q35" s="88">
        <v>0</v>
      </c>
      <c r="R35" s="88">
        <v>0</v>
      </c>
      <c r="S35" s="116">
        <v>0</v>
      </c>
      <c r="U35" s="115">
        <v>-286</v>
      </c>
      <c r="V35" s="116">
        <v>20.38</v>
      </c>
      <c r="W35">
        <v>-67</v>
      </c>
      <c r="X35">
        <v>-105</v>
      </c>
      <c r="Y35">
        <v>10.72</v>
      </c>
      <c r="Z35">
        <v>9.66</v>
      </c>
      <c r="AA35">
        <v>-114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9.66</v>
      </c>
      <c r="M36" s="116">
        <v>0</v>
      </c>
      <c r="N36" s="115">
        <v>-33</v>
      </c>
      <c r="O36" s="88">
        <v>-70</v>
      </c>
      <c r="P36" s="88">
        <v>-91</v>
      </c>
      <c r="Q36" s="88">
        <v>-30</v>
      </c>
      <c r="R36" s="88">
        <v>0</v>
      </c>
      <c r="S36" s="116">
        <v>0</v>
      </c>
      <c r="U36" s="115">
        <v>-224</v>
      </c>
      <c r="V36" s="116">
        <v>9.66</v>
      </c>
      <c r="W36">
        <v>-33</v>
      </c>
      <c r="X36">
        <v>-70</v>
      </c>
      <c r="Y36">
        <v>9.66</v>
      </c>
      <c r="Z36">
        <v>-30</v>
      </c>
      <c r="AA36">
        <v>-91</v>
      </c>
    </row>
    <row r="37" spans="7:27">
      <c r="G37" t="s">
        <v>79</v>
      </c>
      <c r="H37" s="115">
        <v>64.709999999999994</v>
      </c>
      <c r="I37" s="88">
        <v>0</v>
      </c>
      <c r="J37" s="88">
        <v>0</v>
      </c>
      <c r="K37" s="88">
        <v>19.309999999999999</v>
      </c>
      <c r="L37" s="88">
        <v>14</v>
      </c>
      <c r="M37" s="116">
        <v>0</v>
      </c>
      <c r="N37" s="115">
        <v>0</v>
      </c>
      <c r="O37" s="88">
        <v>-45</v>
      </c>
      <c r="P37" s="88">
        <v>-43</v>
      </c>
      <c r="Q37" s="88">
        <v>0</v>
      </c>
      <c r="R37" s="88">
        <v>0</v>
      </c>
      <c r="S37" s="116">
        <v>0</v>
      </c>
      <c r="U37" s="115">
        <v>-88</v>
      </c>
      <c r="V37" s="116">
        <v>98.02</v>
      </c>
      <c r="W37">
        <v>64.709999999999994</v>
      </c>
      <c r="X37">
        <v>-45</v>
      </c>
      <c r="Y37">
        <v>14</v>
      </c>
      <c r="Z37">
        <v>19.309999999999999</v>
      </c>
      <c r="AA37">
        <v>-43</v>
      </c>
    </row>
    <row r="38" spans="7:27">
      <c r="G38" t="s">
        <v>80</v>
      </c>
      <c r="H38" s="115">
        <v>38.619999999999997</v>
      </c>
      <c r="I38" s="88">
        <v>0</v>
      </c>
      <c r="J38" s="88">
        <v>0</v>
      </c>
      <c r="K38" s="88">
        <v>14.49</v>
      </c>
      <c r="L38" s="88">
        <v>4.54</v>
      </c>
      <c r="M38" s="116">
        <v>0</v>
      </c>
      <c r="N38" s="115">
        <v>0</v>
      </c>
      <c r="O38" s="88">
        <v>-45</v>
      </c>
      <c r="P38" s="88">
        <v>-68</v>
      </c>
      <c r="Q38" s="88">
        <v>0</v>
      </c>
      <c r="R38" s="88">
        <v>0</v>
      </c>
      <c r="S38" s="116">
        <v>0</v>
      </c>
      <c r="U38" s="115">
        <v>-113</v>
      </c>
      <c r="V38" s="116">
        <v>57.65</v>
      </c>
      <c r="W38">
        <v>38.619999999999997</v>
      </c>
      <c r="X38">
        <v>-45</v>
      </c>
      <c r="Y38">
        <v>4.54</v>
      </c>
      <c r="Z38">
        <v>14.49</v>
      </c>
      <c r="AA38">
        <v>-68</v>
      </c>
    </row>
    <row r="39" spans="7:27">
      <c r="G39" t="s">
        <v>81</v>
      </c>
      <c r="H39" s="115">
        <v>49.24</v>
      </c>
      <c r="I39" s="88">
        <v>24.14</v>
      </c>
      <c r="J39" s="88">
        <v>0</v>
      </c>
      <c r="K39" s="88">
        <v>14.49</v>
      </c>
      <c r="L39" s="88">
        <v>13.91</v>
      </c>
      <c r="M39" s="116">
        <v>0</v>
      </c>
      <c r="N39" s="115">
        <v>0</v>
      </c>
      <c r="O39" s="88">
        <v>0</v>
      </c>
      <c r="P39" s="88">
        <v>-67</v>
      </c>
      <c r="Q39" s="88">
        <v>0</v>
      </c>
      <c r="R39" s="88">
        <v>0</v>
      </c>
      <c r="S39" s="116">
        <v>0</v>
      </c>
      <c r="U39" s="115">
        <v>-67</v>
      </c>
      <c r="V39" s="116">
        <v>101.78</v>
      </c>
      <c r="W39">
        <v>49.24</v>
      </c>
      <c r="X39">
        <v>24.14</v>
      </c>
      <c r="Y39">
        <v>13.91</v>
      </c>
      <c r="Z39">
        <v>14.49</v>
      </c>
      <c r="AA39">
        <v>-67</v>
      </c>
    </row>
    <row r="40" spans="7:27">
      <c r="G40" t="s">
        <v>82</v>
      </c>
      <c r="H40" s="115">
        <v>56.98</v>
      </c>
      <c r="I40" s="88">
        <v>19.309999999999999</v>
      </c>
      <c r="J40" s="88">
        <v>8.69</v>
      </c>
      <c r="K40" s="88">
        <v>14.49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99.47</v>
      </c>
      <c r="W40">
        <v>56.98</v>
      </c>
      <c r="X40">
        <v>19.309999999999999</v>
      </c>
      <c r="Y40">
        <v>0</v>
      </c>
      <c r="Z40">
        <v>14.49</v>
      </c>
      <c r="AA40">
        <v>8.69</v>
      </c>
    </row>
    <row r="41" spans="7:27">
      <c r="G41" t="s">
        <v>83</v>
      </c>
      <c r="H41" s="115">
        <v>121.68</v>
      </c>
      <c r="I41" s="88">
        <v>62.77</v>
      </c>
      <c r="J41" s="88">
        <v>16.420000000000002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-20</v>
      </c>
      <c r="R41" s="88">
        <v>0</v>
      </c>
      <c r="S41" s="116">
        <v>0</v>
      </c>
      <c r="U41" s="115">
        <v>-20</v>
      </c>
      <c r="V41" s="116">
        <v>200.87</v>
      </c>
      <c r="W41">
        <v>121.68</v>
      </c>
      <c r="X41">
        <v>62.77</v>
      </c>
      <c r="Y41">
        <v>0</v>
      </c>
      <c r="Z41">
        <v>-20</v>
      </c>
      <c r="AA41">
        <v>16.420000000000002</v>
      </c>
    </row>
    <row r="42" spans="7:27">
      <c r="G42" t="s">
        <v>84</v>
      </c>
      <c r="H42" s="115">
        <v>126.51</v>
      </c>
      <c r="I42" s="88">
        <v>9.66</v>
      </c>
      <c r="J42" s="88">
        <v>0</v>
      </c>
      <c r="K42" s="88">
        <v>24.14</v>
      </c>
      <c r="L42" s="88">
        <v>0</v>
      </c>
      <c r="M42" s="116">
        <v>0</v>
      </c>
      <c r="N42" s="115">
        <v>0</v>
      </c>
      <c r="O42" s="88">
        <v>0</v>
      </c>
      <c r="P42" s="88">
        <v>-12</v>
      </c>
      <c r="Q42" s="88">
        <v>0</v>
      </c>
      <c r="R42" s="88">
        <v>0</v>
      </c>
      <c r="S42" s="116">
        <v>0</v>
      </c>
      <c r="U42" s="115">
        <v>-12</v>
      </c>
      <c r="V42" s="116">
        <v>160.31</v>
      </c>
      <c r="W42">
        <v>126.51</v>
      </c>
      <c r="X42">
        <v>9.66</v>
      </c>
      <c r="Y42">
        <v>0</v>
      </c>
      <c r="Z42">
        <v>24.14</v>
      </c>
      <c r="AA42">
        <v>-12</v>
      </c>
    </row>
    <row r="43" spans="7:27">
      <c r="G43" t="s">
        <v>85</v>
      </c>
      <c r="H43" s="115">
        <v>45.39</v>
      </c>
      <c r="I43" s="88">
        <v>28.97</v>
      </c>
      <c r="J43" s="88">
        <v>0</v>
      </c>
      <c r="K43" s="88">
        <v>19.309999999999999</v>
      </c>
      <c r="L43" s="88">
        <v>11.59</v>
      </c>
      <c r="M43" s="116">
        <v>0</v>
      </c>
      <c r="N43" s="115">
        <v>0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-40</v>
      </c>
      <c r="V43" s="116">
        <v>105.26</v>
      </c>
      <c r="W43">
        <v>45.39</v>
      </c>
      <c r="X43">
        <v>28.97</v>
      </c>
      <c r="Y43">
        <v>11.59</v>
      </c>
      <c r="Z43">
        <v>19.309999999999999</v>
      </c>
      <c r="AA43">
        <v>-40</v>
      </c>
    </row>
    <row r="44" spans="7:27">
      <c r="G44" t="s">
        <v>86</v>
      </c>
      <c r="H44" s="115">
        <v>60.84</v>
      </c>
      <c r="I44" s="88">
        <v>33.799999999999997</v>
      </c>
      <c r="J44" s="88">
        <v>0</v>
      </c>
      <c r="K44" s="88">
        <v>24.14</v>
      </c>
      <c r="L44" s="88">
        <v>2.61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121.39</v>
      </c>
      <c r="W44">
        <v>60.84</v>
      </c>
      <c r="X44">
        <v>33.799999999999997</v>
      </c>
      <c r="Y44">
        <v>2.61</v>
      </c>
      <c r="Z44">
        <v>24.14</v>
      </c>
      <c r="AA44">
        <v>0</v>
      </c>
    </row>
    <row r="45" spans="7:27">
      <c r="G45" t="s">
        <v>87</v>
      </c>
      <c r="H45" s="115">
        <v>103.33</v>
      </c>
      <c r="I45" s="88">
        <v>46.35</v>
      </c>
      <c r="J45" s="88">
        <v>16.420000000000002</v>
      </c>
      <c r="K45" s="88">
        <v>24.14</v>
      </c>
      <c r="L45" s="88">
        <v>4.3499999999999996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194.59</v>
      </c>
      <c r="W45">
        <v>103.33</v>
      </c>
      <c r="X45">
        <v>46.35</v>
      </c>
      <c r="Y45">
        <v>4.3499999999999996</v>
      </c>
      <c r="Z45">
        <v>24.14</v>
      </c>
      <c r="AA45">
        <v>16.420000000000002</v>
      </c>
    </row>
    <row r="46" spans="7:27">
      <c r="G46" t="s">
        <v>88</v>
      </c>
      <c r="H46" s="115">
        <v>94.64</v>
      </c>
      <c r="I46" s="88">
        <v>59.87</v>
      </c>
      <c r="J46" s="88">
        <v>0</v>
      </c>
      <c r="K46" s="88">
        <v>0</v>
      </c>
      <c r="L46" s="88">
        <v>4.3499999999999996</v>
      </c>
      <c r="M46" s="116">
        <v>0</v>
      </c>
      <c r="N46" s="115">
        <v>0</v>
      </c>
      <c r="O46" s="88">
        <v>0</v>
      </c>
      <c r="P46" s="88">
        <v>-9</v>
      </c>
      <c r="Q46" s="88">
        <v>-25</v>
      </c>
      <c r="R46" s="88">
        <v>0</v>
      </c>
      <c r="S46" s="116">
        <v>0</v>
      </c>
      <c r="U46" s="115">
        <v>-34</v>
      </c>
      <c r="V46" s="116">
        <v>158.86000000000001</v>
      </c>
      <c r="W46">
        <v>94.64</v>
      </c>
      <c r="X46">
        <v>59.87</v>
      </c>
      <c r="Y46">
        <v>4.3499999999999996</v>
      </c>
      <c r="Z46">
        <v>-25</v>
      </c>
      <c r="AA46">
        <v>-9</v>
      </c>
    </row>
    <row r="47" spans="7:27">
      <c r="G47" t="s">
        <v>89</v>
      </c>
      <c r="H47" s="115">
        <v>124.57</v>
      </c>
      <c r="I47" s="88">
        <v>72.430000000000007</v>
      </c>
      <c r="J47" s="88">
        <v>53.11</v>
      </c>
      <c r="K47" s="88">
        <v>28.97</v>
      </c>
      <c r="L47" s="88">
        <v>2.9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281.98</v>
      </c>
      <c r="W47">
        <v>124.57</v>
      </c>
      <c r="X47">
        <v>72.430000000000007</v>
      </c>
      <c r="Y47">
        <v>2.9</v>
      </c>
      <c r="Z47">
        <v>28.97</v>
      </c>
      <c r="AA47">
        <v>53.11</v>
      </c>
    </row>
    <row r="48" spans="7:27">
      <c r="G48" t="s">
        <v>90</v>
      </c>
      <c r="H48" s="115">
        <v>102.37</v>
      </c>
      <c r="I48" s="88">
        <v>50.22</v>
      </c>
      <c r="J48" s="88">
        <v>53.11</v>
      </c>
      <c r="K48" s="88">
        <v>19.309999999999999</v>
      </c>
      <c r="L48" s="88">
        <v>2.61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227.62</v>
      </c>
      <c r="W48">
        <v>102.37</v>
      </c>
      <c r="X48">
        <v>50.22</v>
      </c>
      <c r="Y48">
        <v>2.61</v>
      </c>
      <c r="Z48">
        <v>19.309999999999999</v>
      </c>
      <c r="AA48">
        <v>53.11</v>
      </c>
    </row>
    <row r="49" spans="7:27">
      <c r="G49" t="s">
        <v>91</v>
      </c>
      <c r="H49" s="115">
        <v>115.88</v>
      </c>
      <c r="I49" s="88">
        <v>89.81</v>
      </c>
      <c r="J49" s="88">
        <v>43.46</v>
      </c>
      <c r="K49" s="88">
        <v>28.97</v>
      </c>
      <c r="L49" s="88">
        <v>8.69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286.81</v>
      </c>
      <c r="W49">
        <v>115.88</v>
      </c>
      <c r="X49">
        <v>89.81</v>
      </c>
      <c r="Y49">
        <v>8.69</v>
      </c>
      <c r="Z49">
        <v>28.97</v>
      </c>
      <c r="AA49">
        <v>43.46</v>
      </c>
    </row>
    <row r="50" spans="7:27">
      <c r="G50" t="s">
        <v>92</v>
      </c>
      <c r="H50" s="115">
        <v>100.44</v>
      </c>
      <c r="I50" s="88">
        <v>80.150000000000006</v>
      </c>
      <c r="J50" s="88">
        <v>28.97</v>
      </c>
      <c r="K50" s="88">
        <v>19.309999999999999</v>
      </c>
      <c r="L50" s="88">
        <v>0.97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229.84</v>
      </c>
      <c r="W50">
        <v>100.44</v>
      </c>
      <c r="X50">
        <v>80.150000000000006</v>
      </c>
      <c r="Y50">
        <v>0.97</v>
      </c>
      <c r="Z50">
        <v>19.309999999999999</v>
      </c>
      <c r="AA50">
        <v>28.97</v>
      </c>
    </row>
    <row r="51" spans="7:27">
      <c r="G51" t="s">
        <v>93</v>
      </c>
      <c r="H51" s="115">
        <v>37.659999999999997</v>
      </c>
      <c r="I51" s="88">
        <v>77.260000000000005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-25</v>
      </c>
      <c r="R51" s="88">
        <v>0</v>
      </c>
      <c r="S51" s="116">
        <v>0</v>
      </c>
      <c r="U51" s="115">
        <v>-25</v>
      </c>
      <c r="V51" s="116">
        <v>114.92</v>
      </c>
      <c r="W51">
        <v>37.659999999999997</v>
      </c>
      <c r="X51">
        <v>77.260000000000005</v>
      </c>
      <c r="Y51">
        <v>0</v>
      </c>
      <c r="Z51">
        <v>-25</v>
      </c>
      <c r="AA51">
        <v>0</v>
      </c>
    </row>
    <row r="52" spans="7:27">
      <c r="G52" t="s">
        <v>94</v>
      </c>
      <c r="H52" s="115">
        <v>56.98</v>
      </c>
      <c r="I52" s="88">
        <v>67.599999999999994</v>
      </c>
      <c r="J52" s="88">
        <v>0</v>
      </c>
      <c r="K52" s="88">
        <v>28.97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153.55000000000001</v>
      </c>
      <c r="W52">
        <v>56.98</v>
      </c>
      <c r="X52">
        <v>67.599999999999994</v>
      </c>
      <c r="Y52">
        <v>0</v>
      </c>
      <c r="Z52">
        <v>28.97</v>
      </c>
      <c r="AA52">
        <v>0</v>
      </c>
    </row>
    <row r="53" spans="7:27">
      <c r="G53" t="s">
        <v>95</v>
      </c>
      <c r="H53" s="115">
        <v>38.630000000000003</v>
      </c>
      <c r="I53" s="88">
        <v>69.52</v>
      </c>
      <c r="J53" s="88">
        <v>0</v>
      </c>
      <c r="K53" s="88">
        <v>14.49</v>
      </c>
      <c r="L53" s="88">
        <v>0</v>
      </c>
      <c r="M53" s="116">
        <v>0</v>
      </c>
      <c r="N53" s="115">
        <v>0</v>
      </c>
      <c r="O53" s="88">
        <v>0</v>
      </c>
      <c r="P53" s="88">
        <v>-30</v>
      </c>
      <c r="Q53" s="88">
        <v>0</v>
      </c>
      <c r="R53" s="88">
        <v>0</v>
      </c>
      <c r="S53" s="116">
        <v>0</v>
      </c>
      <c r="U53" s="115">
        <v>-30</v>
      </c>
      <c r="V53" s="116">
        <v>122.64</v>
      </c>
      <c r="W53">
        <v>38.630000000000003</v>
      </c>
      <c r="X53">
        <v>69.52</v>
      </c>
      <c r="Y53">
        <v>0</v>
      </c>
      <c r="Z53">
        <v>14.49</v>
      </c>
      <c r="AA53">
        <v>-30</v>
      </c>
    </row>
    <row r="54" spans="7:27">
      <c r="G54" t="s">
        <v>96</v>
      </c>
      <c r="H54" s="115">
        <v>62.76</v>
      </c>
      <c r="I54" s="88">
        <v>28.01</v>
      </c>
      <c r="J54" s="88">
        <v>0</v>
      </c>
      <c r="K54" s="88">
        <v>14.49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105.26</v>
      </c>
      <c r="W54">
        <v>62.76</v>
      </c>
      <c r="X54">
        <v>28.01</v>
      </c>
      <c r="Y54">
        <v>0</v>
      </c>
      <c r="Z54">
        <v>14.49</v>
      </c>
      <c r="AA54">
        <v>0</v>
      </c>
    </row>
    <row r="55" spans="7:27">
      <c r="G55" t="s">
        <v>97</v>
      </c>
      <c r="H55" s="115">
        <v>88.84</v>
      </c>
      <c r="I55" s="88">
        <v>55.04</v>
      </c>
      <c r="J55" s="88">
        <v>48.29</v>
      </c>
      <c r="K55" s="88">
        <v>14.49</v>
      </c>
      <c r="L55" s="88">
        <v>5.79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212.45</v>
      </c>
      <c r="W55">
        <v>88.84</v>
      </c>
      <c r="X55">
        <v>55.04</v>
      </c>
      <c r="Y55">
        <v>5.79</v>
      </c>
      <c r="Z55">
        <v>14.49</v>
      </c>
      <c r="AA55">
        <v>48.29</v>
      </c>
    </row>
    <row r="56" spans="7:27">
      <c r="G56" t="s">
        <v>98</v>
      </c>
      <c r="H56" s="115">
        <v>69.53</v>
      </c>
      <c r="I56" s="88">
        <v>69.53</v>
      </c>
      <c r="J56" s="88">
        <v>106.23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-30</v>
      </c>
      <c r="R56" s="88">
        <v>0</v>
      </c>
      <c r="S56" s="116">
        <v>0</v>
      </c>
      <c r="U56" s="115">
        <v>-30</v>
      </c>
      <c r="V56" s="116">
        <v>245.29</v>
      </c>
      <c r="W56">
        <v>69.53</v>
      </c>
      <c r="X56">
        <v>69.53</v>
      </c>
      <c r="Y56">
        <v>0</v>
      </c>
      <c r="Z56">
        <v>-30</v>
      </c>
      <c r="AA56">
        <v>106.23</v>
      </c>
    </row>
    <row r="57" spans="7:27">
      <c r="G57" t="s">
        <v>99</v>
      </c>
      <c r="H57" s="115">
        <v>86.92</v>
      </c>
      <c r="I57" s="88">
        <v>38.630000000000003</v>
      </c>
      <c r="J57" s="88">
        <v>19.309999999999999</v>
      </c>
      <c r="K57" s="88">
        <v>19.309999999999999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164.17</v>
      </c>
      <c r="W57">
        <v>86.92</v>
      </c>
      <c r="X57">
        <v>38.630000000000003</v>
      </c>
      <c r="Y57">
        <v>0</v>
      </c>
      <c r="Z57">
        <v>19.309999999999999</v>
      </c>
      <c r="AA57">
        <v>19.309999999999999</v>
      </c>
    </row>
    <row r="58" spans="7:27">
      <c r="G58" t="s">
        <v>100</v>
      </c>
      <c r="H58" s="115">
        <v>60.83</v>
      </c>
      <c r="I58" s="88">
        <v>33.799999999999997</v>
      </c>
      <c r="J58" s="88">
        <v>38.630000000000003</v>
      </c>
      <c r="K58" s="88">
        <v>9.66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142.91999999999999</v>
      </c>
      <c r="W58">
        <v>60.83</v>
      </c>
      <c r="X58">
        <v>33.799999999999997</v>
      </c>
      <c r="Y58">
        <v>0</v>
      </c>
      <c r="Z58">
        <v>9.66</v>
      </c>
      <c r="AA58">
        <v>38.630000000000003</v>
      </c>
    </row>
    <row r="59" spans="7:27">
      <c r="G59" t="s">
        <v>101</v>
      </c>
      <c r="H59" s="115">
        <v>48.28</v>
      </c>
      <c r="I59" s="88">
        <v>38.630000000000003</v>
      </c>
      <c r="J59" s="88">
        <v>0</v>
      </c>
      <c r="K59" s="88">
        <v>9.66</v>
      </c>
      <c r="L59" s="88">
        <v>0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96.57</v>
      </c>
      <c r="W59">
        <v>48.28</v>
      </c>
      <c r="X59">
        <v>38.630000000000003</v>
      </c>
      <c r="Y59">
        <v>0</v>
      </c>
      <c r="Z59">
        <v>9.66</v>
      </c>
      <c r="AA59">
        <v>-30</v>
      </c>
    </row>
    <row r="60" spans="7:27">
      <c r="G60" t="s">
        <v>102</v>
      </c>
      <c r="H60" s="115">
        <v>77.260000000000005</v>
      </c>
      <c r="I60" s="88">
        <v>49.25</v>
      </c>
      <c r="J60" s="88">
        <v>19.309999999999999</v>
      </c>
      <c r="K60" s="88">
        <v>9.66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155.47999999999999</v>
      </c>
      <c r="W60">
        <v>77.260000000000005</v>
      </c>
      <c r="X60">
        <v>49.25</v>
      </c>
      <c r="Y60">
        <v>0</v>
      </c>
      <c r="Z60">
        <v>9.66</v>
      </c>
      <c r="AA60">
        <v>19.309999999999999</v>
      </c>
    </row>
    <row r="61" spans="7:27">
      <c r="G61" t="s">
        <v>103</v>
      </c>
      <c r="H61" s="115">
        <v>31.87</v>
      </c>
      <c r="I61" s="88">
        <v>14.49</v>
      </c>
      <c r="J61" s="88">
        <v>0</v>
      </c>
      <c r="K61" s="88">
        <v>0</v>
      </c>
      <c r="L61" s="88">
        <v>3.86</v>
      </c>
      <c r="M61" s="116">
        <v>0</v>
      </c>
      <c r="N61" s="115">
        <v>0</v>
      </c>
      <c r="O61" s="88">
        <v>0</v>
      </c>
      <c r="P61" s="88">
        <v>-5</v>
      </c>
      <c r="Q61" s="88">
        <v>-30</v>
      </c>
      <c r="R61" s="88">
        <v>0</v>
      </c>
      <c r="S61" s="116">
        <v>0</v>
      </c>
      <c r="U61" s="115">
        <v>-35</v>
      </c>
      <c r="V61" s="116">
        <v>50.22</v>
      </c>
      <c r="W61">
        <v>31.87</v>
      </c>
      <c r="X61">
        <v>14.49</v>
      </c>
      <c r="Y61">
        <v>3.86</v>
      </c>
      <c r="Z61">
        <v>-30</v>
      </c>
      <c r="AA61">
        <v>-5</v>
      </c>
    </row>
    <row r="62" spans="7:27">
      <c r="G62" t="s">
        <v>104</v>
      </c>
      <c r="H62" s="115">
        <v>56.97</v>
      </c>
      <c r="I62" s="88">
        <v>1.93</v>
      </c>
      <c r="J62" s="88">
        <v>0</v>
      </c>
      <c r="K62" s="88">
        <v>9.66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68.56</v>
      </c>
      <c r="W62">
        <v>56.97</v>
      </c>
      <c r="X62">
        <v>1.93</v>
      </c>
      <c r="Y62">
        <v>0</v>
      </c>
      <c r="Z62">
        <v>9.66</v>
      </c>
      <c r="AA62">
        <v>0</v>
      </c>
    </row>
    <row r="63" spans="7:27">
      <c r="G63" t="s">
        <v>105</v>
      </c>
      <c r="H63" s="115">
        <v>33.79</v>
      </c>
      <c r="I63" s="88">
        <v>31.87</v>
      </c>
      <c r="J63" s="88">
        <v>0</v>
      </c>
      <c r="K63" s="88">
        <v>9.66</v>
      </c>
      <c r="L63" s="88">
        <v>0</v>
      </c>
      <c r="M63" s="116">
        <v>0</v>
      </c>
      <c r="N63" s="115">
        <v>0</v>
      </c>
      <c r="O63" s="88">
        <v>0</v>
      </c>
      <c r="P63" s="88">
        <v>-75</v>
      </c>
      <c r="Q63" s="88">
        <v>0</v>
      </c>
      <c r="R63" s="88">
        <v>0</v>
      </c>
      <c r="S63" s="116">
        <v>0</v>
      </c>
      <c r="U63" s="115">
        <v>-75</v>
      </c>
      <c r="V63" s="116">
        <v>75.319999999999993</v>
      </c>
      <c r="W63">
        <v>33.79</v>
      </c>
      <c r="X63">
        <v>31.87</v>
      </c>
      <c r="Y63">
        <v>0</v>
      </c>
      <c r="Z63">
        <v>9.66</v>
      </c>
      <c r="AA63">
        <v>-75</v>
      </c>
    </row>
    <row r="64" spans="7:27">
      <c r="G64" t="s">
        <v>106</v>
      </c>
      <c r="H64" s="115">
        <v>65.66</v>
      </c>
      <c r="I64" s="88">
        <v>25.11</v>
      </c>
      <c r="J64" s="88">
        <v>0</v>
      </c>
      <c r="K64" s="88">
        <v>9.66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100.43</v>
      </c>
      <c r="W64">
        <v>65.66</v>
      </c>
      <c r="X64">
        <v>25.11</v>
      </c>
      <c r="Y64">
        <v>0</v>
      </c>
      <c r="Z64">
        <v>9.66</v>
      </c>
      <c r="AA64">
        <v>0</v>
      </c>
    </row>
    <row r="65" spans="7:27">
      <c r="G65" t="s">
        <v>107</v>
      </c>
      <c r="H65" s="115">
        <v>88.84</v>
      </c>
      <c r="I65" s="88">
        <v>52.15</v>
      </c>
      <c r="J65" s="88">
        <v>0</v>
      </c>
      <c r="K65" s="88">
        <v>9.66</v>
      </c>
      <c r="L65" s="88">
        <v>0</v>
      </c>
      <c r="M65" s="116">
        <v>0</v>
      </c>
      <c r="N65" s="115">
        <v>0</v>
      </c>
      <c r="O65" s="88">
        <v>0</v>
      </c>
      <c r="P65" s="88">
        <v>-10</v>
      </c>
      <c r="Q65" s="88">
        <v>0</v>
      </c>
      <c r="R65" s="88">
        <v>0</v>
      </c>
      <c r="S65" s="116">
        <v>0</v>
      </c>
      <c r="U65" s="115">
        <v>-10</v>
      </c>
      <c r="V65" s="116">
        <v>150.65</v>
      </c>
      <c r="W65">
        <v>88.84</v>
      </c>
      <c r="X65">
        <v>52.15</v>
      </c>
      <c r="Y65">
        <v>0</v>
      </c>
      <c r="Z65">
        <v>9.66</v>
      </c>
      <c r="AA65">
        <v>-10</v>
      </c>
    </row>
    <row r="66" spans="7:27">
      <c r="G66" t="s">
        <v>108</v>
      </c>
      <c r="H66" s="115">
        <v>62.76</v>
      </c>
      <c r="I66" s="88">
        <v>48.29</v>
      </c>
      <c r="J66" s="88">
        <v>0</v>
      </c>
      <c r="K66" s="88">
        <v>0</v>
      </c>
      <c r="L66" s="88">
        <v>0.97</v>
      </c>
      <c r="M66" s="116">
        <v>0</v>
      </c>
      <c r="N66" s="115">
        <v>0</v>
      </c>
      <c r="O66" s="88">
        <v>0</v>
      </c>
      <c r="P66" s="88">
        <v>-10</v>
      </c>
      <c r="Q66" s="88">
        <v>-30</v>
      </c>
      <c r="R66" s="88">
        <v>0</v>
      </c>
      <c r="S66" s="116">
        <v>0</v>
      </c>
      <c r="U66" s="115">
        <v>-40</v>
      </c>
      <c r="V66" s="116">
        <v>112.02</v>
      </c>
      <c r="W66">
        <v>62.76</v>
      </c>
      <c r="X66">
        <v>48.29</v>
      </c>
      <c r="Y66">
        <v>0.97</v>
      </c>
      <c r="Z66">
        <v>-30</v>
      </c>
      <c r="AA66">
        <v>-10</v>
      </c>
    </row>
    <row r="67" spans="7:27">
      <c r="G67" t="s">
        <v>109</v>
      </c>
      <c r="H67" s="115">
        <v>16.420000000000002</v>
      </c>
      <c r="I67" s="88">
        <v>77.25</v>
      </c>
      <c r="J67" s="88">
        <v>0</v>
      </c>
      <c r="K67" s="88">
        <v>9.66</v>
      </c>
      <c r="L67" s="88">
        <v>7.73</v>
      </c>
      <c r="M67" s="116">
        <v>0</v>
      </c>
      <c r="N67" s="115">
        <v>0</v>
      </c>
      <c r="O67" s="88">
        <v>0</v>
      </c>
      <c r="P67" s="88">
        <v>-80</v>
      </c>
      <c r="Q67" s="88">
        <v>0</v>
      </c>
      <c r="R67" s="88">
        <v>0</v>
      </c>
      <c r="S67" s="116">
        <v>0</v>
      </c>
      <c r="U67" s="115">
        <v>-80</v>
      </c>
      <c r="V67" s="116">
        <v>111.06</v>
      </c>
      <c r="W67">
        <v>16.420000000000002</v>
      </c>
      <c r="X67">
        <v>77.25</v>
      </c>
      <c r="Y67">
        <v>7.73</v>
      </c>
      <c r="Z67">
        <v>9.66</v>
      </c>
      <c r="AA67">
        <v>-80</v>
      </c>
    </row>
    <row r="68" spans="7:27">
      <c r="G68" t="s">
        <v>110</v>
      </c>
      <c r="H68" s="115">
        <v>53.11</v>
      </c>
      <c r="I68" s="88">
        <v>50.22</v>
      </c>
      <c r="J68" s="88">
        <v>62.77</v>
      </c>
      <c r="K68" s="88">
        <v>9.66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175.76</v>
      </c>
      <c r="W68">
        <v>53.11</v>
      </c>
      <c r="X68">
        <v>50.22</v>
      </c>
      <c r="Y68">
        <v>0</v>
      </c>
      <c r="Z68">
        <v>9.66</v>
      </c>
      <c r="AA68">
        <v>62.77</v>
      </c>
    </row>
    <row r="69" spans="7:27">
      <c r="G69" t="s">
        <v>111</v>
      </c>
      <c r="H69" s="115">
        <v>40.56</v>
      </c>
      <c r="I69" s="88">
        <v>78.209999999999994</v>
      </c>
      <c r="J69" s="88">
        <v>43.46</v>
      </c>
      <c r="K69" s="88">
        <v>9.66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171.89</v>
      </c>
      <c r="W69">
        <v>40.56</v>
      </c>
      <c r="X69">
        <v>78.209999999999994</v>
      </c>
      <c r="Y69">
        <v>0</v>
      </c>
      <c r="Z69">
        <v>9.66</v>
      </c>
      <c r="AA69">
        <v>43.46</v>
      </c>
    </row>
    <row r="70" spans="7:27">
      <c r="G70" t="s">
        <v>112</v>
      </c>
      <c r="H70" s="115">
        <v>77.260000000000005</v>
      </c>
      <c r="I70" s="88">
        <v>82.08</v>
      </c>
      <c r="J70" s="88">
        <v>62.77</v>
      </c>
      <c r="K70" s="88">
        <v>9.66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231.77</v>
      </c>
      <c r="W70">
        <v>77.260000000000005</v>
      </c>
      <c r="X70">
        <v>82.08</v>
      </c>
      <c r="Y70">
        <v>0</v>
      </c>
      <c r="Z70">
        <v>9.66</v>
      </c>
      <c r="AA70">
        <v>62.77</v>
      </c>
    </row>
    <row r="71" spans="7:27">
      <c r="G71" t="s">
        <v>113</v>
      </c>
      <c r="H71" s="115">
        <v>85.95</v>
      </c>
      <c r="I71" s="88">
        <v>101.4</v>
      </c>
      <c r="J71" s="88">
        <v>26.07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-30</v>
      </c>
      <c r="R71" s="88">
        <v>0</v>
      </c>
      <c r="S71" s="116">
        <v>0</v>
      </c>
      <c r="U71" s="115">
        <v>-30</v>
      </c>
      <c r="V71" s="116">
        <v>213.42</v>
      </c>
      <c r="W71">
        <v>85.95</v>
      </c>
      <c r="X71">
        <v>101.4</v>
      </c>
      <c r="Y71">
        <v>0</v>
      </c>
      <c r="Z71">
        <v>-30</v>
      </c>
      <c r="AA71">
        <v>26.07</v>
      </c>
    </row>
    <row r="72" spans="7:27">
      <c r="G72" t="s">
        <v>114</v>
      </c>
      <c r="H72" s="115">
        <v>59.87</v>
      </c>
      <c r="I72" s="88">
        <v>101.4</v>
      </c>
      <c r="J72" s="88">
        <v>67.599999999999994</v>
      </c>
      <c r="K72" s="88">
        <v>14.49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243.36</v>
      </c>
      <c r="W72">
        <v>59.87</v>
      </c>
      <c r="X72">
        <v>101.4</v>
      </c>
      <c r="Y72">
        <v>0</v>
      </c>
      <c r="Z72">
        <v>14.49</v>
      </c>
      <c r="AA72">
        <v>67.599999999999994</v>
      </c>
    </row>
    <row r="73" spans="7:27">
      <c r="G73" t="s">
        <v>115</v>
      </c>
      <c r="H73" s="115">
        <v>88.84</v>
      </c>
      <c r="I73" s="88">
        <v>77.260000000000005</v>
      </c>
      <c r="J73" s="88">
        <v>67.599999999999994</v>
      </c>
      <c r="K73" s="88">
        <v>14.49</v>
      </c>
      <c r="L73" s="88">
        <v>15.45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263.64</v>
      </c>
      <c r="W73">
        <v>88.84</v>
      </c>
      <c r="X73">
        <v>77.260000000000005</v>
      </c>
      <c r="Y73">
        <v>15.45</v>
      </c>
      <c r="Z73">
        <v>14.49</v>
      </c>
      <c r="AA73">
        <v>67.599999999999994</v>
      </c>
    </row>
    <row r="74" spans="7:27">
      <c r="G74" t="s">
        <v>116</v>
      </c>
      <c r="H74" s="115">
        <v>60.84</v>
      </c>
      <c r="I74" s="88">
        <v>82.08</v>
      </c>
      <c r="J74" s="88">
        <v>57.94</v>
      </c>
      <c r="K74" s="88">
        <v>14.49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215.35</v>
      </c>
      <c r="W74">
        <v>60.84</v>
      </c>
      <c r="X74">
        <v>82.08</v>
      </c>
      <c r="Y74">
        <v>0</v>
      </c>
      <c r="Z74">
        <v>14.49</v>
      </c>
      <c r="AA74">
        <v>57.94</v>
      </c>
    </row>
    <row r="75" spans="7:27">
      <c r="G75" t="s">
        <v>117</v>
      </c>
      <c r="H75" s="115">
        <v>29.94</v>
      </c>
      <c r="I75" s="88">
        <v>31.87</v>
      </c>
      <c r="J75" s="88">
        <v>48.28</v>
      </c>
      <c r="K75" s="88">
        <v>14.49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124.58</v>
      </c>
      <c r="W75">
        <v>29.94</v>
      </c>
      <c r="X75">
        <v>31.87</v>
      </c>
      <c r="Y75">
        <v>0</v>
      </c>
      <c r="Z75">
        <v>14.49</v>
      </c>
      <c r="AA75">
        <v>48.28</v>
      </c>
    </row>
    <row r="76" spans="7:27">
      <c r="G76" t="s">
        <v>118</v>
      </c>
      <c r="H76" s="115">
        <v>45.39</v>
      </c>
      <c r="I76" s="88">
        <v>76.290000000000006</v>
      </c>
      <c r="J76" s="88">
        <v>67.599999999999994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-20</v>
      </c>
      <c r="R76" s="88">
        <v>0</v>
      </c>
      <c r="S76" s="116">
        <v>0</v>
      </c>
      <c r="U76" s="115">
        <v>-20</v>
      </c>
      <c r="V76" s="116">
        <v>189.28</v>
      </c>
      <c r="W76">
        <v>45.39</v>
      </c>
      <c r="X76">
        <v>76.290000000000006</v>
      </c>
      <c r="Y76">
        <v>0</v>
      </c>
      <c r="Z76">
        <v>-20</v>
      </c>
      <c r="AA76">
        <v>67.599999999999994</v>
      </c>
    </row>
    <row r="77" spans="7:27">
      <c r="G77" t="s">
        <v>119</v>
      </c>
      <c r="H77" s="115">
        <v>50.22</v>
      </c>
      <c r="I77" s="88">
        <v>0</v>
      </c>
      <c r="J77" s="88">
        <v>48.29</v>
      </c>
      <c r="K77" s="88">
        <v>19.309999999999999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117.82</v>
      </c>
      <c r="W77">
        <v>50.22</v>
      </c>
      <c r="X77">
        <v>0</v>
      </c>
      <c r="Y77">
        <v>0</v>
      </c>
      <c r="Z77">
        <v>19.309999999999999</v>
      </c>
      <c r="AA77">
        <v>48.29</v>
      </c>
    </row>
    <row r="78" spans="7:27">
      <c r="G78" t="s">
        <v>120</v>
      </c>
      <c r="H78" s="115">
        <v>0</v>
      </c>
      <c r="I78" s="88">
        <v>0</v>
      </c>
      <c r="J78" s="88">
        <v>14.49</v>
      </c>
      <c r="K78" s="88">
        <v>14.48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28.97</v>
      </c>
      <c r="W78">
        <v>0</v>
      </c>
      <c r="X78">
        <v>0</v>
      </c>
      <c r="Y78">
        <v>0</v>
      </c>
      <c r="Z78">
        <v>14.48</v>
      </c>
      <c r="AA78">
        <v>14.49</v>
      </c>
    </row>
    <row r="79" spans="7:27">
      <c r="G79" t="s">
        <v>121</v>
      </c>
      <c r="H79" s="115">
        <v>0</v>
      </c>
      <c r="I79" s="88">
        <v>0</v>
      </c>
      <c r="J79" s="88">
        <v>67.59</v>
      </c>
      <c r="K79" s="88">
        <v>14.49</v>
      </c>
      <c r="L79" s="88">
        <v>16.420000000000002</v>
      </c>
      <c r="M79" s="116">
        <v>0</v>
      </c>
      <c r="N79" s="115">
        <v>-40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98.5</v>
      </c>
      <c r="W79">
        <v>-40</v>
      </c>
      <c r="X79">
        <v>0</v>
      </c>
      <c r="Y79">
        <v>16.420000000000002</v>
      </c>
      <c r="Z79">
        <v>14.49</v>
      </c>
      <c r="AA79">
        <v>67.59</v>
      </c>
    </row>
    <row r="80" spans="7:27">
      <c r="G80" t="s">
        <v>122</v>
      </c>
      <c r="H80" s="115">
        <v>30.9</v>
      </c>
      <c r="I80" s="88">
        <v>0</v>
      </c>
      <c r="J80" s="88">
        <v>77.260000000000005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-20</v>
      </c>
      <c r="R80" s="88">
        <v>0</v>
      </c>
      <c r="S80" s="116">
        <v>0</v>
      </c>
      <c r="U80" s="115">
        <v>-20</v>
      </c>
      <c r="V80" s="116">
        <v>108.16</v>
      </c>
      <c r="W80">
        <v>30.9</v>
      </c>
      <c r="X80">
        <v>0</v>
      </c>
      <c r="Y80">
        <v>0</v>
      </c>
      <c r="Z80">
        <v>-20</v>
      </c>
      <c r="AA80">
        <v>77.260000000000005</v>
      </c>
    </row>
    <row r="81" spans="7:27">
      <c r="G81" t="s">
        <v>123</v>
      </c>
      <c r="H81" s="115">
        <v>6.76</v>
      </c>
      <c r="I81" s="88">
        <v>24.14</v>
      </c>
      <c r="J81" s="88">
        <v>67.599999999999994</v>
      </c>
      <c r="K81" s="88">
        <v>24.14</v>
      </c>
      <c r="L81" s="88">
        <v>11.11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133.75</v>
      </c>
      <c r="W81">
        <v>6.76</v>
      </c>
      <c r="X81">
        <v>24.14</v>
      </c>
      <c r="Y81">
        <v>11.11</v>
      </c>
      <c r="Z81">
        <v>24.14</v>
      </c>
      <c r="AA81">
        <v>67.599999999999994</v>
      </c>
    </row>
    <row r="82" spans="7:27">
      <c r="G82" t="s">
        <v>124</v>
      </c>
      <c r="H82" s="115">
        <v>51.17</v>
      </c>
      <c r="I82" s="88">
        <v>0</v>
      </c>
      <c r="J82" s="88">
        <v>38.630000000000003</v>
      </c>
      <c r="K82" s="88">
        <v>9.66</v>
      </c>
      <c r="L82" s="88">
        <v>11.11</v>
      </c>
      <c r="M82" s="116">
        <v>0</v>
      </c>
      <c r="N82" s="115">
        <v>0</v>
      </c>
      <c r="O82" s="88">
        <v>-20</v>
      </c>
      <c r="P82" s="88">
        <v>0</v>
      </c>
      <c r="Q82" s="88">
        <v>0</v>
      </c>
      <c r="R82" s="88">
        <v>0</v>
      </c>
      <c r="S82" s="116">
        <v>0</v>
      </c>
      <c r="U82" s="115">
        <v>-20</v>
      </c>
      <c r="V82" s="116">
        <v>110.57</v>
      </c>
      <c r="W82">
        <v>51.17</v>
      </c>
      <c r="X82">
        <v>-20</v>
      </c>
      <c r="Y82">
        <v>11.11</v>
      </c>
      <c r="Z82">
        <v>9.66</v>
      </c>
      <c r="AA82">
        <v>38.630000000000003</v>
      </c>
    </row>
    <row r="83" spans="7:27">
      <c r="G83" t="s">
        <v>125</v>
      </c>
      <c r="H83" s="115">
        <v>84.98</v>
      </c>
      <c r="I83" s="88">
        <v>38.630000000000003</v>
      </c>
      <c r="J83" s="88">
        <v>0</v>
      </c>
      <c r="K83" s="88">
        <v>14.49</v>
      </c>
      <c r="L83" s="88">
        <v>10.91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149.01</v>
      </c>
      <c r="W83">
        <v>84.98</v>
      </c>
      <c r="X83">
        <v>38.630000000000003</v>
      </c>
      <c r="Y83">
        <v>10.91</v>
      </c>
      <c r="Z83">
        <v>14.49</v>
      </c>
      <c r="AA83">
        <v>0</v>
      </c>
    </row>
    <row r="84" spans="7:27">
      <c r="G84" t="s">
        <v>126</v>
      </c>
      <c r="H84" s="115">
        <v>54.07</v>
      </c>
      <c r="I84" s="88">
        <v>48.29</v>
      </c>
      <c r="J84" s="88">
        <v>48.29</v>
      </c>
      <c r="K84" s="88">
        <v>0</v>
      </c>
      <c r="L84" s="88">
        <v>10.24</v>
      </c>
      <c r="M84" s="116">
        <v>0</v>
      </c>
      <c r="N84" s="115">
        <v>0</v>
      </c>
      <c r="O84" s="88">
        <v>0</v>
      </c>
      <c r="P84" s="88">
        <v>0</v>
      </c>
      <c r="Q84" s="88">
        <v>-30</v>
      </c>
      <c r="R84" s="88">
        <v>0</v>
      </c>
      <c r="S84" s="116">
        <v>0</v>
      </c>
      <c r="U84" s="115">
        <v>-30</v>
      </c>
      <c r="V84" s="116">
        <v>160.88999999999999</v>
      </c>
      <c r="W84">
        <v>54.07</v>
      </c>
      <c r="X84">
        <v>48.29</v>
      </c>
      <c r="Y84">
        <v>10.24</v>
      </c>
      <c r="Z84">
        <v>-30</v>
      </c>
      <c r="AA84">
        <v>48.29</v>
      </c>
    </row>
    <row r="85" spans="7:27">
      <c r="G85" t="s">
        <v>127</v>
      </c>
      <c r="H85" s="115">
        <v>67.59</v>
      </c>
      <c r="I85" s="88">
        <v>48.29</v>
      </c>
      <c r="J85" s="88">
        <v>0</v>
      </c>
      <c r="K85" s="88">
        <v>28.97</v>
      </c>
      <c r="L85" s="88">
        <v>14.49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159.34</v>
      </c>
      <c r="W85">
        <v>67.59</v>
      </c>
      <c r="X85">
        <v>48.29</v>
      </c>
      <c r="Y85">
        <v>14.49</v>
      </c>
      <c r="Z85">
        <v>28.97</v>
      </c>
      <c r="AA85">
        <v>0</v>
      </c>
    </row>
    <row r="86" spans="7:27">
      <c r="G86" t="s">
        <v>128</v>
      </c>
      <c r="H86" s="115">
        <v>63.74</v>
      </c>
      <c r="I86" s="88">
        <v>72.42</v>
      </c>
      <c r="J86" s="88">
        <v>28.97</v>
      </c>
      <c r="K86" s="88">
        <v>0</v>
      </c>
      <c r="L86" s="88">
        <v>6.76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171.89</v>
      </c>
      <c r="W86">
        <v>63.74</v>
      </c>
      <c r="X86">
        <v>72.42</v>
      </c>
      <c r="Y86">
        <v>6.76</v>
      </c>
      <c r="Z86">
        <v>0</v>
      </c>
      <c r="AA86">
        <v>28.97</v>
      </c>
    </row>
    <row r="87" spans="7:27">
      <c r="G87" t="s">
        <v>129</v>
      </c>
      <c r="H87" s="115">
        <v>61.8</v>
      </c>
      <c r="I87" s="88">
        <v>38.630000000000003</v>
      </c>
      <c r="J87" s="88">
        <v>0</v>
      </c>
      <c r="K87" s="88">
        <v>0</v>
      </c>
      <c r="L87" s="88">
        <v>9.27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109.7</v>
      </c>
      <c r="W87">
        <v>61.8</v>
      </c>
      <c r="X87">
        <v>38.630000000000003</v>
      </c>
      <c r="Y87">
        <v>9.27</v>
      </c>
      <c r="Z87">
        <v>0</v>
      </c>
      <c r="AA87">
        <v>-30</v>
      </c>
    </row>
    <row r="88" spans="7:27">
      <c r="G88" t="s">
        <v>130</v>
      </c>
      <c r="H88" s="115">
        <v>33.799999999999997</v>
      </c>
      <c r="I88" s="88">
        <v>43.45</v>
      </c>
      <c r="J88" s="88">
        <v>28.97</v>
      </c>
      <c r="K88" s="88">
        <v>0</v>
      </c>
      <c r="L88" s="88">
        <v>8.7899999999999991</v>
      </c>
      <c r="M88" s="116">
        <v>0</v>
      </c>
      <c r="N88" s="115">
        <v>0</v>
      </c>
      <c r="O88" s="88">
        <v>0</v>
      </c>
      <c r="P88" s="88">
        <v>0</v>
      </c>
      <c r="Q88" s="88">
        <v>-35</v>
      </c>
      <c r="R88" s="88">
        <v>0</v>
      </c>
      <c r="S88" s="116">
        <v>0</v>
      </c>
      <c r="U88" s="115">
        <v>-35</v>
      </c>
      <c r="V88" s="116">
        <v>115.01</v>
      </c>
      <c r="W88">
        <v>33.799999999999997</v>
      </c>
      <c r="X88">
        <v>43.45</v>
      </c>
      <c r="Y88">
        <v>8.7899999999999991</v>
      </c>
      <c r="Z88">
        <v>-35</v>
      </c>
      <c r="AA88">
        <v>28.97</v>
      </c>
    </row>
    <row r="89" spans="7:27">
      <c r="G89" t="s">
        <v>131</v>
      </c>
      <c r="H89" s="115">
        <v>0</v>
      </c>
      <c r="I89" s="88">
        <v>24.14</v>
      </c>
      <c r="J89" s="88">
        <v>0</v>
      </c>
      <c r="K89" s="88">
        <v>9.66</v>
      </c>
      <c r="L89" s="88">
        <v>7.24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41.04</v>
      </c>
      <c r="W89">
        <v>0</v>
      </c>
      <c r="X89">
        <v>24.14</v>
      </c>
      <c r="Y89">
        <v>7.24</v>
      </c>
      <c r="Z89">
        <v>9.66</v>
      </c>
      <c r="AA89">
        <v>0</v>
      </c>
    </row>
    <row r="90" spans="7:27">
      <c r="G90" t="s">
        <v>132</v>
      </c>
      <c r="H90" s="115">
        <v>24.14</v>
      </c>
      <c r="I90" s="88">
        <v>0</v>
      </c>
      <c r="J90" s="88">
        <v>0</v>
      </c>
      <c r="K90" s="88">
        <v>0</v>
      </c>
      <c r="L90" s="88">
        <v>6.76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30.9</v>
      </c>
      <c r="W90">
        <v>24.14</v>
      </c>
      <c r="X90">
        <v>0</v>
      </c>
      <c r="Y90">
        <v>6.76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19.32</v>
      </c>
      <c r="K91" s="88">
        <v>0</v>
      </c>
      <c r="L91" s="88">
        <v>10.039999999999999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29.36</v>
      </c>
      <c r="W91">
        <v>0</v>
      </c>
      <c r="X91">
        <v>0</v>
      </c>
      <c r="Y91">
        <v>10.039999999999999</v>
      </c>
      <c r="Z91">
        <v>0</v>
      </c>
      <c r="AA91">
        <v>19.32</v>
      </c>
    </row>
    <row r="92" spans="7:27">
      <c r="G92" t="s">
        <v>134</v>
      </c>
      <c r="H92" s="115">
        <v>23.18</v>
      </c>
      <c r="I92" s="88">
        <v>24.14</v>
      </c>
      <c r="J92" s="88">
        <v>0</v>
      </c>
      <c r="K92" s="88">
        <v>0</v>
      </c>
      <c r="L92" s="88">
        <v>2.12</v>
      </c>
      <c r="M92" s="116">
        <v>0</v>
      </c>
      <c r="N92" s="115">
        <v>0</v>
      </c>
      <c r="O92" s="88">
        <v>0</v>
      </c>
      <c r="P92" s="88">
        <v>-45</v>
      </c>
      <c r="Q92" s="88">
        <v>0</v>
      </c>
      <c r="R92" s="88">
        <v>0</v>
      </c>
      <c r="S92" s="116">
        <v>0</v>
      </c>
      <c r="U92" s="115">
        <v>-45</v>
      </c>
      <c r="V92" s="116">
        <v>49.44</v>
      </c>
      <c r="W92">
        <v>23.18</v>
      </c>
      <c r="X92">
        <v>24.14</v>
      </c>
      <c r="Y92">
        <v>2.12</v>
      </c>
      <c r="Z92">
        <v>0</v>
      </c>
      <c r="AA92">
        <v>-45</v>
      </c>
    </row>
    <row r="93" spans="7:27">
      <c r="G93" t="s">
        <v>135</v>
      </c>
      <c r="H93" s="115">
        <v>62.77</v>
      </c>
      <c r="I93" s="88">
        <v>38.630000000000003</v>
      </c>
      <c r="J93" s="88">
        <v>0</v>
      </c>
      <c r="K93" s="88">
        <v>0</v>
      </c>
      <c r="L93" s="88">
        <v>4.54</v>
      </c>
      <c r="M93" s="116">
        <v>0</v>
      </c>
      <c r="N93" s="115">
        <v>0</v>
      </c>
      <c r="O93" s="88">
        <v>0</v>
      </c>
      <c r="P93" s="88">
        <v>0</v>
      </c>
      <c r="Q93" s="88">
        <v>-40</v>
      </c>
      <c r="R93" s="88">
        <v>0</v>
      </c>
      <c r="S93" s="116">
        <v>0</v>
      </c>
      <c r="U93" s="115">
        <v>-40</v>
      </c>
      <c r="V93" s="116">
        <v>105.94</v>
      </c>
      <c r="W93">
        <v>62.77</v>
      </c>
      <c r="X93">
        <v>38.630000000000003</v>
      </c>
      <c r="Y93">
        <v>4.54</v>
      </c>
      <c r="Z93">
        <v>-40</v>
      </c>
      <c r="AA93">
        <v>0</v>
      </c>
    </row>
    <row r="94" spans="7:27">
      <c r="G94" t="s">
        <v>136</v>
      </c>
      <c r="H94" s="115">
        <v>47.32</v>
      </c>
      <c r="I94" s="88">
        <v>19.309999999999999</v>
      </c>
      <c r="J94" s="88">
        <v>0</v>
      </c>
      <c r="K94" s="88">
        <v>0</v>
      </c>
      <c r="L94" s="88">
        <v>2.9</v>
      </c>
      <c r="M94" s="116">
        <v>0</v>
      </c>
      <c r="N94" s="115">
        <v>0</v>
      </c>
      <c r="O94" s="88">
        <v>0</v>
      </c>
      <c r="P94" s="88">
        <v>-30</v>
      </c>
      <c r="Q94" s="88">
        <v>-10</v>
      </c>
      <c r="R94" s="88">
        <v>0</v>
      </c>
      <c r="S94" s="116">
        <v>0</v>
      </c>
      <c r="U94" s="115">
        <v>-40</v>
      </c>
      <c r="V94" s="116">
        <v>69.53</v>
      </c>
      <c r="W94">
        <v>47.32</v>
      </c>
      <c r="X94">
        <v>19.309999999999999</v>
      </c>
      <c r="Y94">
        <v>2.9</v>
      </c>
      <c r="Z94">
        <v>-10</v>
      </c>
      <c r="AA94">
        <v>-30</v>
      </c>
    </row>
    <row r="95" spans="7:27">
      <c r="G95" t="s">
        <v>137</v>
      </c>
      <c r="H95" s="115">
        <v>16.41</v>
      </c>
      <c r="I95" s="88">
        <v>0</v>
      </c>
      <c r="J95" s="88">
        <v>0</v>
      </c>
      <c r="K95" s="88">
        <v>0</v>
      </c>
      <c r="L95" s="88">
        <v>2.9</v>
      </c>
      <c r="M95" s="116">
        <v>0</v>
      </c>
      <c r="N95" s="115">
        <v>0</v>
      </c>
      <c r="O95" s="88">
        <v>0</v>
      </c>
      <c r="P95" s="88">
        <v>-30</v>
      </c>
      <c r="Q95" s="88">
        <v>-10</v>
      </c>
      <c r="R95" s="88">
        <v>0</v>
      </c>
      <c r="S95" s="116">
        <v>0</v>
      </c>
      <c r="U95" s="115">
        <v>-40</v>
      </c>
      <c r="V95" s="116">
        <v>19.309999999999999</v>
      </c>
      <c r="W95">
        <v>16.41</v>
      </c>
      <c r="X95">
        <v>0</v>
      </c>
      <c r="Y95">
        <v>2.9</v>
      </c>
      <c r="Z95">
        <v>-10</v>
      </c>
      <c r="AA95">
        <v>-30</v>
      </c>
    </row>
    <row r="96" spans="7:27">
      <c r="G96" t="s">
        <v>138</v>
      </c>
      <c r="H96" s="115">
        <v>44.42</v>
      </c>
      <c r="I96" s="88">
        <v>0</v>
      </c>
      <c r="J96" s="88">
        <v>0</v>
      </c>
      <c r="K96" s="88">
        <v>0</v>
      </c>
      <c r="L96" s="88">
        <v>2.2200000000000002</v>
      </c>
      <c r="M96" s="116">
        <v>0</v>
      </c>
      <c r="N96" s="115">
        <v>0</v>
      </c>
      <c r="O96" s="88">
        <v>0</v>
      </c>
      <c r="P96" s="88">
        <v>-30</v>
      </c>
      <c r="Q96" s="88">
        <v>-10</v>
      </c>
      <c r="R96" s="88">
        <v>0</v>
      </c>
      <c r="S96" s="116">
        <v>0</v>
      </c>
      <c r="U96" s="115">
        <v>-40</v>
      </c>
      <c r="V96" s="116">
        <v>46.64</v>
      </c>
      <c r="W96">
        <v>44.42</v>
      </c>
      <c r="X96">
        <v>0</v>
      </c>
      <c r="Y96">
        <v>2.2200000000000002</v>
      </c>
      <c r="Z96">
        <v>-10</v>
      </c>
      <c r="AA96">
        <v>-30</v>
      </c>
    </row>
    <row r="97" spans="1:83">
      <c r="G97" t="s">
        <v>139</v>
      </c>
      <c r="H97" s="115">
        <v>51.19</v>
      </c>
      <c r="I97" s="88">
        <v>0</v>
      </c>
      <c r="J97" s="88">
        <v>0</v>
      </c>
      <c r="K97" s="88">
        <v>0</v>
      </c>
      <c r="L97" s="88">
        <v>5.79</v>
      </c>
      <c r="M97" s="116">
        <v>0</v>
      </c>
      <c r="N97" s="115">
        <v>0</v>
      </c>
      <c r="O97" s="88">
        <v>0</v>
      </c>
      <c r="P97" s="88">
        <v>-30</v>
      </c>
      <c r="Q97" s="88">
        <v>-15</v>
      </c>
      <c r="R97" s="88">
        <v>0</v>
      </c>
      <c r="S97" s="116">
        <v>0</v>
      </c>
      <c r="U97" s="115">
        <v>-45</v>
      </c>
      <c r="V97" s="116">
        <v>56.98</v>
      </c>
      <c r="W97">
        <v>51.19</v>
      </c>
      <c r="X97">
        <v>0</v>
      </c>
      <c r="Y97">
        <v>5.79</v>
      </c>
      <c r="Z97">
        <v>-15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-30</v>
      </c>
      <c r="Q98" s="88">
        <v>-15</v>
      </c>
      <c r="R98" s="88">
        <v>0</v>
      </c>
      <c r="S98" s="116">
        <v>0</v>
      </c>
      <c r="U98" s="115">
        <v>-45</v>
      </c>
      <c r="V98" s="116">
        <v>0</v>
      </c>
      <c r="W98">
        <v>0</v>
      </c>
      <c r="X98">
        <v>0</v>
      </c>
      <c r="Y98">
        <v>0</v>
      </c>
      <c r="Z98">
        <v>-15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0.94419500000000023</v>
      </c>
      <c r="I99" s="111">
        <f t="shared" ref="I99:BQ99" si="1">SUM(I3:I98)/4000</f>
        <v>0.69481499999999996</v>
      </c>
      <c r="J99" s="111">
        <f t="shared" si="1"/>
        <v>0.35876000000000002</v>
      </c>
      <c r="K99" s="111">
        <f t="shared" si="1"/>
        <v>0.16780500000000007</v>
      </c>
      <c r="L99" s="111">
        <f t="shared" si="1"/>
        <v>0.11174000000000005</v>
      </c>
      <c r="M99" s="111">
        <f t="shared" si="1"/>
        <v>0</v>
      </c>
      <c r="N99" s="110">
        <f t="shared" si="1"/>
        <v>-0.16975000000000001</v>
      </c>
      <c r="O99" s="111">
        <f t="shared" si="1"/>
        <v>-0.107</v>
      </c>
      <c r="P99" s="111">
        <f t="shared" si="1"/>
        <v>-0.51624999999999999</v>
      </c>
      <c r="Q99" s="111">
        <f t="shared" si="1"/>
        <v>-0.26374999999999998</v>
      </c>
      <c r="R99" s="111">
        <f t="shared" si="1"/>
        <v>0</v>
      </c>
      <c r="S99" s="112">
        <f t="shared" si="1"/>
        <v>0</v>
      </c>
      <c r="U99" s="110">
        <f t="shared" si="1"/>
        <v>-1.0567500000000001</v>
      </c>
      <c r="V99" s="112">
        <f t="shared" si="1"/>
        <v>2.2773150000000011</v>
      </c>
      <c r="W99">
        <f t="shared" si="1"/>
        <v>0.77444500000000005</v>
      </c>
      <c r="X99">
        <f t="shared" si="1"/>
        <v>0.58781499999999998</v>
      </c>
      <c r="Y99">
        <f t="shared" si="1"/>
        <v>0.11174000000000005</v>
      </c>
      <c r="Z99">
        <f t="shared" si="1"/>
        <v>-9.5944999999999947E-2</v>
      </c>
      <c r="AA99">
        <f t="shared" si="1"/>
        <v>-0.15749000000000002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0.57999999999999996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0.57999999999999996</v>
      </c>
      <c r="W23">
        <v>0</v>
      </c>
      <c r="X23">
        <v>0</v>
      </c>
      <c r="Y23">
        <v>0.57999999999999996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8.8800000000000008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8.8800000000000008</v>
      </c>
      <c r="W24">
        <v>0</v>
      </c>
      <c r="X24">
        <v>0</v>
      </c>
      <c r="Y24">
        <v>8.8800000000000008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8.98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8.98</v>
      </c>
      <c r="W25">
        <v>0</v>
      </c>
      <c r="X25">
        <v>0</v>
      </c>
      <c r="Y25">
        <v>8.98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9.66</v>
      </c>
      <c r="W26">
        <v>0</v>
      </c>
      <c r="X26">
        <v>0</v>
      </c>
      <c r="Y26">
        <v>9.66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2.99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2.99</v>
      </c>
      <c r="W27">
        <v>0</v>
      </c>
      <c r="X27">
        <v>0</v>
      </c>
      <c r="Y27">
        <v>2.99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9.08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9.08</v>
      </c>
      <c r="W28">
        <v>0</v>
      </c>
      <c r="X28">
        <v>0</v>
      </c>
      <c r="Y28">
        <v>9.08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8.2100000000000009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8.2100000000000009</v>
      </c>
      <c r="W29">
        <v>0</v>
      </c>
      <c r="X29">
        <v>0</v>
      </c>
      <c r="Y29">
        <v>8.2100000000000009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8.59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8.59</v>
      </c>
      <c r="W31">
        <v>0</v>
      </c>
      <c r="X31">
        <v>0</v>
      </c>
      <c r="Y31">
        <v>8.59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9.66</v>
      </c>
      <c r="W32">
        <v>0</v>
      </c>
      <c r="X32">
        <v>0</v>
      </c>
      <c r="Y32">
        <v>9.66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9.66</v>
      </c>
      <c r="W33">
        <v>0</v>
      </c>
      <c r="X33">
        <v>0</v>
      </c>
      <c r="Y33">
        <v>9.66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7.63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7.63</v>
      </c>
      <c r="W34">
        <v>0</v>
      </c>
      <c r="X34">
        <v>0</v>
      </c>
      <c r="Y34">
        <v>7.63</v>
      </c>
    </row>
    <row r="35" spans="7:25">
      <c r="G35" t="s">
        <v>77</v>
      </c>
      <c r="H35" s="115">
        <v>0</v>
      </c>
      <c r="I35" s="88">
        <v>14.48</v>
      </c>
      <c r="J35" s="88">
        <v>0</v>
      </c>
      <c r="K35" s="88">
        <v>0</v>
      </c>
      <c r="L35" s="88">
        <v>0</v>
      </c>
      <c r="M35" s="116">
        <v>8.5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22.98</v>
      </c>
      <c r="W35">
        <v>0</v>
      </c>
      <c r="X35">
        <v>14.48</v>
      </c>
      <c r="Y35">
        <v>8.5</v>
      </c>
    </row>
    <row r="36" spans="7:25">
      <c r="G36" t="s">
        <v>78</v>
      </c>
      <c r="H36" s="115">
        <v>0</v>
      </c>
      <c r="I36" s="88">
        <v>28.97</v>
      </c>
      <c r="J36" s="88">
        <v>0</v>
      </c>
      <c r="K36" s="88">
        <v>0</v>
      </c>
      <c r="L36" s="88">
        <v>0</v>
      </c>
      <c r="M36" s="116">
        <v>8.2100000000000009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37.18</v>
      </c>
      <c r="W36">
        <v>0</v>
      </c>
      <c r="X36">
        <v>28.97</v>
      </c>
      <c r="Y36">
        <v>8.2100000000000009</v>
      </c>
    </row>
    <row r="37" spans="7:25">
      <c r="G37" t="s">
        <v>79</v>
      </c>
      <c r="H37" s="115">
        <v>0</v>
      </c>
      <c r="I37" s="88">
        <v>24.14</v>
      </c>
      <c r="J37" s="88">
        <v>0</v>
      </c>
      <c r="K37" s="88">
        <v>0</v>
      </c>
      <c r="L37" s="88">
        <v>0</v>
      </c>
      <c r="M37" s="116">
        <v>0.87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25.01</v>
      </c>
      <c r="W37">
        <v>0</v>
      </c>
      <c r="X37">
        <v>24.14</v>
      </c>
      <c r="Y37">
        <v>0.87</v>
      </c>
    </row>
    <row r="38" spans="7:25">
      <c r="G38" t="s">
        <v>80</v>
      </c>
      <c r="H38" s="115">
        <v>0</v>
      </c>
      <c r="I38" s="88">
        <v>14.48</v>
      </c>
      <c r="J38" s="88">
        <v>0</v>
      </c>
      <c r="K38" s="88">
        <v>0</v>
      </c>
      <c r="L38" s="88">
        <v>0</v>
      </c>
      <c r="M38" s="116">
        <v>9.66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24.14</v>
      </c>
      <c r="W38">
        <v>0</v>
      </c>
      <c r="X38">
        <v>14.48</v>
      </c>
      <c r="Y38">
        <v>9.66</v>
      </c>
    </row>
    <row r="39" spans="7:25">
      <c r="G39" t="s">
        <v>81</v>
      </c>
      <c r="H39" s="115">
        <v>0</v>
      </c>
      <c r="I39" s="88">
        <v>14.49</v>
      </c>
      <c r="J39" s="88">
        <v>0</v>
      </c>
      <c r="K39" s="88">
        <v>0</v>
      </c>
      <c r="L39" s="88">
        <v>0</v>
      </c>
      <c r="M39" s="116">
        <v>8.8800000000000008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23.37</v>
      </c>
      <c r="W39">
        <v>0</v>
      </c>
      <c r="X39">
        <v>14.49</v>
      </c>
      <c r="Y39">
        <v>8.8800000000000008</v>
      </c>
    </row>
    <row r="40" spans="7:25">
      <c r="G40" t="s">
        <v>82</v>
      </c>
      <c r="H40" s="115">
        <v>0</v>
      </c>
      <c r="I40" s="88">
        <v>14.48</v>
      </c>
      <c r="J40" s="88">
        <v>0</v>
      </c>
      <c r="K40" s="88">
        <v>0</v>
      </c>
      <c r="L40" s="88">
        <v>0</v>
      </c>
      <c r="M40" s="116">
        <v>9.66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24.14</v>
      </c>
      <c r="W40">
        <v>0</v>
      </c>
      <c r="X40">
        <v>14.48</v>
      </c>
      <c r="Y40">
        <v>9.66</v>
      </c>
    </row>
    <row r="41" spans="7:25">
      <c r="G41" t="s">
        <v>83</v>
      </c>
      <c r="H41" s="115">
        <v>0</v>
      </c>
      <c r="I41" s="88">
        <v>19.309999999999999</v>
      </c>
      <c r="J41" s="88">
        <v>0</v>
      </c>
      <c r="K41" s="88">
        <v>0</v>
      </c>
      <c r="L41" s="88">
        <v>0</v>
      </c>
      <c r="M41" s="116">
        <v>8.31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27.62</v>
      </c>
      <c r="W41">
        <v>0</v>
      </c>
      <c r="X41">
        <v>19.309999999999999</v>
      </c>
      <c r="Y41">
        <v>8.31</v>
      </c>
    </row>
    <row r="42" spans="7:25">
      <c r="G42" t="s">
        <v>84</v>
      </c>
      <c r="H42" s="115">
        <v>0</v>
      </c>
      <c r="I42" s="88">
        <v>19.309999999999999</v>
      </c>
      <c r="J42" s="88">
        <v>0</v>
      </c>
      <c r="K42" s="88">
        <v>0</v>
      </c>
      <c r="L42" s="88">
        <v>0</v>
      </c>
      <c r="M42" s="116">
        <v>8.2100000000000009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27.52</v>
      </c>
      <c r="W42">
        <v>0</v>
      </c>
      <c r="X42">
        <v>19.309999999999999</v>
      </c>
      <c r="Y42">
        <v>8.2100000000000009</v>
      </c>
    </row>
    <row r="43" spans="7:25">
      <c r="G43" t="s">
        <v>85</v>
      </c>
      <c r="H43" s="115">
        <v>0</v>
      </c>
      <c r="I43" s="88">
        <v>24.14</v>
      </c>
      <c r="J43" s="88">
        <v>0</v>
      </c>
      <c r="K43" s="88">
        <v>0</v>
      </c>
      <c r="L43" s="88">
        <v>0</v>
      </c>
      <c r="M43" s="116">
        <v>8.7899999999999991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32.93</v>
      </c>
      <c r="W43">
        <v>0</v>
      </c>
      <c r="X43">
        <v>24.14</v>
      </c>
      <c r="Y43">
        <v>8.7899999999999991</v>
      </c>
    </row>
    <row r="44" spans="7:25">
      <c r="G44" t="s">
        <v>86</v>
      </c>
      <c r="H44" s="115">
        <v>0</v>
      </c>
      <c r="I44" s="88">
        <v>19.309999999999999</v>
      </c>
      <c r="J44" s="88">
        <v>0</v>
      </c>
      <c r="K44" s="88">
        <v>0</v>
      </c>
      <c r="L44" s="88">
        <v>0</v>
      </c>
      <c r="M44" s="116">
        <v>0.39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19.7</v>
      </c>
      <c r="W44">
        <v>0</v>
      </c>
      <c r="X44">
        <v>19.309999999999999</v>
      </c>
      <c r="Y44">
        <v>0.39</v>
      </c>
    </row>
    <row r="45" spans="7:25">
      <c r="G45" t="s">
        <v>87</v>
      </c>
      <c r="H45" s="115">
        <v>0</v>
      </c>
      <c r="I45" s="88">
        <v>14.49</v>
      </c>
      <c r="J45" s="88">
        <v>0</v>
      </c>
      <c r="K45" s="88">
        <v>0</v>
      </c>
      <c r="L45" s="88">
        <v>0</v>
      </c>
      <c r="M45" s="116">
        <v>2.5099999999999998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17</v>
      </c>
      <c r="W45">
        <v>0</v>
      </c>
      <c r="X45">
        <v>14.49</v>
      </c>
      <c r="Y45">
        <v>2.5099999999999998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2.5099999999999998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2.5099999999999998</v>
      </c>
      <c r="W46">
        <v>0</v>
      </c>
      <c r="X46">
        <v>0</v>
      </c>
      <c r="Y46">
        <v>2.5099999999999998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9.66</v>
      </c>
      <c r="W47">
        <v>0</v>
      </c>
      <c r="X47">
        <v>0</v>
      </c>
      <c r="Y47">
        <v>9.66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0.48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0.48</v>
      </c>
      <c r="W48">
        <v>0</v>
      </c>
      <c r="X48">
        <v>0</v>
      </c>
      <c r="Y48">
        <v>0.48</v>
      </c>
    </row>
    <row r="49" spans="7:25">
      <c r="G49" t="s">
        <v>91</v>
      </c>
      <c r="H49" s="115">
        <v>8.0399999999999991</v>
      </c>
      <c r="I49" s="88">
        <v>0</v>
      </c>
      <c r="J49" s="88">
        <v>0</v>
      </c>
      <c r="K49" s="88">
        <v>0</v>
      </c>
      <c r="L49" s="88">
        <v>0</v>
      </c>
      <c r="M49" s="116">
        <v>2.41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10.45</v>
      </c>
      <c r="W49">
        <v>8.0399999999999991</v>
      </c>
      <c r="X49">
        <v>0</v>
      </c>
      <c r="Y49">
        <v>2.41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3.86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3.86</v>
      </c>
      <c r="W50">
        <v>0</v>
      </c>
      <c r="X50">
        <v>0</v>
      </c>
      <c r="Y50">
        <v>3.86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2.2200000000000002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2.2200000000000002</v>
      </c>
      <c r="W51">
        <v>0</v>
      </c>
      <c r="X51">
        <v>0</v>
      </c>
      <c r="Y51">
        <v>2.2200000000000002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8.31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8.31</v>
      </c>
      <c r="W52">
        <v>0</v>
      </c>
      <c r="X52">
        <v>0</v>
      </c>
      <c r="Y52">
        <v>8.31</v>
      </c>
    </row>
    <row r="53" spans="7:25">
      <c r="G53" t="s">
        <v>95</v>
      </c>
      <c r="H53" s="115">
        <v>9.18</v>
      </c>
      <c r="I53" s="88">
        <v>0</v>
      </c>
      <c r="J53" s="88">
        <v>0</v>
      </c>
      <c r="K53" s="88">
        <v>0</v>
      </c>
      <c r="L53" s="88">
        <v>0</v>
      </c>
      <c r="M53" s="116">
        <v>2.12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11.3</v>
      </c>
      <c r="W53">
        <v>9.18</v>
      </c>
      <c r="X53">
        <v>0</v>
      </c>
      <c r="Y53">
        <v>2.12</v>
      </c>
    </row>
    <row r="54" spans="7:25">
      <c r="G54" t="s">
        <v>96</v>
      </c>
      <c r="H54" s="115">
        <v>12.16</v>
      </c>
      <c r="I54" s="88">
        <v>0</v>
      </c>
      <c r="J54" s="88">
        <v>0</v>
      </c>
      <c r="K54" s="88">
        <v>0</v>
      </c>
      <c r="L54" s="88">
        <v>0</v>
      </c>
      <c r="M54" s="116">
        <v>9.66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21.82</v>
      </c>
      <c r="W54">
        <v>12.16</v>
      </c>
      <c r="X54">
        <v>0</v>
      </c>
      <c r="Y54">
        <v>9.66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4.6399999999999997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4.6399999999999997</v>
      </c>
      <c r="W55">
        <v>0</v>
      </c>
      <c r="X55">
        <v>0</v>
      </c>
      <c r="Y55">
        <v>4.6399999999999997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5.7</v>
      </c>
      <c r="W56">
        <v>0</v>
      </c>
      <c r="X56">
        <v>0</v>
      </c>
      <c r="Y56">
        <v>5.7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8.7899999999999991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8.7899999999999991</v>
      </c>
      <c r="W57">
        <v>0</v>
      </c>
      <c r="X57">
        <v>0</v>
      </c>
      <c r="Y57">
        <v>8.7899999999999991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2.2200000000000002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2.2200000000000002</v>
      </c>
      <c r="W59">
        <v>0</v>
      </c>
      <c r="X59">
        <v>0</v>
      </c>
      <c r="Y59">
        <v>2.2200000000000002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6.18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6.18</v>
      </c>
      <c r="W60">
        <v>0</v>
      </c>
      <c r="X60">
        <v>0</v>
      </c>
      <c r="Y60">
        <v>6.18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9.66</v>
      </c>
      <c r="W61">
        <v>0</v>
      </c>
      <c r="X61">
        <v>0</v>
      </c>
      <c r="Y61">
        <v>9.66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3.09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3.09</v>
      </c>
      <c r="W62">
        <v>0</v>
      </c>
      <c r="X62">
        <v>0</v>
      </c>
      <c r="Y62">
        <v>3.09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2.8</v>
      </c>
      <c r="W63">
        <v>0</v>
      </c>
      <c r="X63">
        <v>0</v>
      </c>
      <c r="Y63">
        <v>2.8</v>
      </c>
    </row>
    <row r="64" spans="7:25">
      <c r="G64" t="s">
        <v>106</v>
      </c>
      <c r="H64" s="115">
        <v>0.56000000000000005</v>
      </c>
      <c r="I64" s="88">
        <v>0</v>
      </c>
      <c r="J64" s="88">
        <v>0</v>
      </c>
      <c r="K64" s="88">
        <v>0</v>
      </c>
      <c r="L64" s="88">
        <v>0</v>
      </c>
      <c r="M64" s="116">
        <v>9.66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10.220000000000001</v>
      </c>
      <c r="W64">
        <v>0.56000000000000005</v>
      </c>
      <c r="X64">
        <v>0</v>
      </c>
      <c r="Y64">
        <v>9.66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9.08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9.08</v>
      </c>
      <c r="W66">
        <v>0</v>
      </c>
      <c r="X66">
        <v>0</v>
      </c>
      <c r="Y66">
        <v>9.08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9.66</v>
      </c>
      <c r="W67">
        <v>0</v>
      </c>
      <c r="X67">
        <v>0</v>
      </c>
      <c r="Y67">
        <v>9.66</v>
      </c>
    </row>
    <row r="68" spans="7:25">
      <c r="G68" t="s">
        <v>110</v>
      </c>
      <c r="H68" s="115">
        <v>2.3199999999999998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11.97</v>
      </c>
      <c r="W68">
        <v>2.3199999999999998</v>
      </c>
      <c r="X68">
        <v>0</v>
      </c>
      <c r="Y68">
        <v>9.65</v>
      </c>
    </row>
    <row r="69" spans="7:25">
      <c r="G69" t="s">
        <v>111</v>
      </c>
      <c r="H69" s="115">
        <v>0</v>
      </c>
      <c r="I69" s="88">
        <v>9.66</v>
      </c>
      <c r="J69" s="88">
        <v>0</v>
      </c>
      <c r="K69" s="88">
        <v>0</v>
      </c>
      <c r="L69" s="88">
        <v>0</v>
      </c>
      <c r="M69" s="116">
        <v>5.6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15.26</v>
      </c>
      <c r="W69">
        <v>0</v>
      </c>
      <c r="X69">
        <v>9.66</v>
      </c>
      <c r="Y69">
        <v>5.6</v>
      </c>
    </row>
    <row r="70" spans="7:25">
      <c r="G70" t="s">
        <v>112</v>
      </c>
      <c r="H70" s="115">
        <v>0</v>
      </c>
      <c r="I70" s="88">
        <v>33.799999999999997</v>
      </c>
      <c r="J70" s="88">
        <v>0</v>
      </c>
      <c r="K70" s="88">
        <v>0</v>
      </c>
      <c r="L70" s="88">
        <v>0</v>
      </c>
      <c r="M70" s="116">
        <v>4.83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38.630000000000003</v>
      </c>
      <c r="W70">
        <v>0</v>
      </c>
      <c r="X70">
        <v>33.799999999999997</v>
      </c>
      <c r="Y70">
        <v>4.83</v>
      </c>
    </row>
    <row r="71" spans="7:25">
      <c r="G71" t="s">
        <v>113</v>
      </c>
      <c r="H71" s="115">
        <v>0</v>
      </c>
      <c r="I71" s="88">
        <v>9.66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19.309999999999999</v>
      </c>
      <c r="W71">
        <v>0</v>
      </c>
      <c r="X71">
        <v>9.66</v>
      </c>
      <c r="Y71">
        <v>9.65</v>
      </c>
    </row>
    <row r="72" spans="7:25">
      <c r="G72" t="s">
        <v>114</v>
      </c>
      <c r="H72" s="115">
        <v>0</v>
      </c>
      <c r="I72" s="88">
        <v>33.799999999999997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33.799999999999997</v>
      </c>
      <c r="W72">
        <v>0</v>
      </c>
      <c r="X72">
        <v>33.799999999999997</v>
      </c>
      <c r="Y72">
        <v>0</v>
      </c>
    </row>
    <row r="73" spans="7:25">
      <c r="G73" t="s">
        <v>115</v>
      </c>
      <c r="H73" s="115">
        <v>0</v>
      </c>
      <c r="I73" s="88">
        <v>53.11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53.11</v>
      </c>
      <c r="W73">
        <v>0</v>
      </c>
      <c r="X73">
        <v>53.11</v>
      </c>
      <c r="Y73">
        <v>0</v>
      </c>
    </row>
    <row r="74" spans="7:25">
      <c r="G74" t="s">
        <v>116</v>
      </c>
      <c r="H74" s="115">
        <v>0</v>
      </c>
      <c r="I74" s="88">
        <v>53.11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53.11</v>
      </c>
      <c r="W74">
        <v>0</v>
      </c>
      <c r="X74">
        <v>53.11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8.0649999999999993E-3</v>
      </c>
      <c r="I99" s="111">
        <f t="shared" ref="I99:BQ99" si="1">SUM(I3:I98)/4000</f>
        <v>0.10018500000000001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7.5087499999999974E-2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0.18333750000000001</v>
      </c>
      <c r="W99">
        <f t="shared" si="1"/>
        <v>8.0649999999999993E-3</v>
      </c>
      <c r="X99">
        <f t="shared" si="1"/>
        <v>0.10018500000000001</v>
      </c>
      <c r="Y99">
        <f t="shared" si="1"/>
        <v>7.5087499999999974E-2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14.536028407538923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83.477715843963765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527.73914191535994</v>
      </c>
      <c r="P3" s="77">
        <v>83.77000000000001</v>
      </c>
      <c r="Q3" s="77">
        <v>38.260000000000005</v>
      </c>
      <c r="R3" s="80">
        <v>0</v>
      </c>
      <c r="S3" s="80">
        <v>0</v>
      </c>
      <c r="T3" s="78">
        <f>SUMPRODUCT(LTA!F3:AJ3,LTA!F$101:AJ$101,LTA!F$103:AJ$103)</f>
        <v>6.3599999999999994</v>
      </c>
      <c r="U3" s="78">
        <f>SUMPRODUCT(LTA!F3:AJ3,LTA!F$102:AJ$102,LTA!F$103:AJ$103)</f>
        <v>16.579999999999998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25.630000000000003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8.0822396549269868</v>
      </c>
      <c r="AD3">
        <f>SUM(B3:AB3,AI3:AR3)-AC3</f>
        <v>755.71064651193558</v>
      </c>
      <c r="AE3">
        <f>'IDT-1'!B3</f>
        <v>0</v>
      </c>
      <c r="AF3" s="26"/>
      <c r="AG3">
        <f>SUM(AD3:AF3)+AT3</f>
        <v>755.71064651193558</v>
      </c>
      <c r="AI3" s="75">
        <f>PXIL!H3</f>
        <v>0</v>
      </c>
      <c r="AJ3" s="75">
        <f>PXIL!N3</f>
        <v>0</v>
      </c>
      <c r="AK3" s="75">
        <f>RTM_IEX!H3</f>
        <v>44.42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14.536028407538923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83.477715843963765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523.67026991697696</v>
      </c>
      <c r="P4" s="77">
        <v>69.290000000000006</v>
      </c>
      <c r="Q4" s="77">
        <v>38.260000000000005</v>
      </c>
      <c r="R4" s="80">
        <v>0</v>
      </c>
      <c r="S4" s="80">
        <v>0</v>
      </c>
      <c r="T4" s="78">
        <f>SUMPRODUCT(LTA!F4:AJ4,LTA!F$101:AJ$101,LTA!F$103:AJ$103)</f>
        <v>6.3599999999999994</v>
      </c>
      <c r="U4" s="78">
        <f>SUMPRODUCT(LTA!F4:AJ4,LTA!F$102:AJ$102,LTA!F$103:AJ$103)</f>
        <v>16.86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25.630000000000003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7.8619855813412158</v>
      </c>
      <c r="AD4">
        <f t="shared" ref="AD4:AD67" si="1">SUM(B4:AB4,AI4:AR4)-AC4</f>
        <v>730.90202858713837</v>
      </c>
      <c r="AE4">
        <f>'IDT-1'!B4</f>
        <v>0</v>
      </c>
      <c r="AF4" s="26"/>
      <c r="AG4">
        <f t="shared" ref="AG4:AG67" si="2">SUM(AD4:AF4)+AT4</f>
        <v>730.90202858713837</v>
      </c>
      <c r="AI4" s="75">
        <f>PXIL!H4</f>
        <v>0</v>
      </c>
      <c r="AJ4" s="75">
        <f>PXIL!N4</f>
        <v>0</v>
      </c>
      <c r="AK4" s="75">
        <f>RTM_IEX!H4</f>
        <v>37.659999999999997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14.536028407538923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83.477715843963765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510.93022615355039</v>
      </c>
      <c r="P5" s="77">
        <v>72.040000000000006</v>
      </c>
      <c r="Q5" s="77">
        <v>38.260000000000005</v>
      </c>
      <c r="R5" s="80">
        <v>0</v>
      </c>
      <c r="S5" s="80">
        <v>0</v>
      </c>
      <c r="T5" s="78">
        <f>SUMPRODUCT(LTA!F5:AJ5,LTA!F$101:AJ$101,LTA!F$103:AJ$103)</f>
        <v>6.3599999999999994</v>
      </c>
      <c r="U5" s="78">
        <f>SUMPRODUCT(LTA!F5:AJ5,LTA!F$102:AJ$102,LTA!F$103:AJ$103)</f>
        <v>16.53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25.630000000000003</v>
      </c>
      <c r="AB5" s="117">
        <f>-STOA!N5</f>
        <v>-76.98</v>
      </c>
      <c r="AC5">
        <f t="shared" si="0"/>
        <v>7.8646251962230629</v>
      </c>
      <c r="AD5">
        <f t="shared" si="1"/>
        <v>731.19934520882987</v>
      </c>
      <c r="AE5">
        <f>'IDT-1'!B5</f>
        <v>0</v>
      </c>
      <c r="AF5" s="26"/>
      <c r="AG5">
        <f t="shared" si="2"/>
        <v>731.19934520882987</v>
      </c>
      <c r="AI5" s="75">
        <f>PXIL!H5</f>
        <v>0</v>
      </c>
      <c r="AJ5" s="75">
        <f>PXIL!N5</f>
        <v>0</v>
      </c>
      <c r="AK5" s="75">
        <f>RTM_IEX!H5</f>
        <v>48.28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14.536028407538923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83.477715843963765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526.01416548834209</v>
      </c>
      <c r="P6" s="77">
        <v>56.010000000000005</v>
      </c>
      <c r="Q6" s="77">
        <v>18.350000000000005</v>
      </c>
      <c r="R6" s="80">
        <v>0</v>
      </c>
      <c r="S6" s="80">
        <v>0</v>
      </c>
      <c r="T6" s="78">
        <f>SUMPRODUCT(LTA!F6:AJ6,LTA!F$101:AJ$101,LTA!F$103:AJ$103)</f>
        <v>6.3599999999999994</v>
      </c>
      <c r="U6" s="78">
        <f>SUMPRODUCT(LTA!F6:AJ6,LTA!F$102:AJ$102,LTA!F$103:AJ$103)</f>
        <v>16.580000000000002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25.630000000000003</v>
      </c>
      <c r="AB6" s="117">
        <f>-STOA!N6</f>
        <v>-76.98</v>
      </c>
      <c r="AC6">
        <f t="shared" si="0"/>
        <v>7.5541078623692304</v>
      </c>
      <c r="AD6">
        <f t="shared" si="1"/>
        <v>696.22380187747547</v>
      </c>
      <c r="AE6">
        <f>'IDT-1'!B6</f>
        <v>0</v>
      </c>
      <c r="AF6" s="26"/>
      <c r="AG6">
        <f t="shared" si="2"/>
        <v>696.22380187747547</v>
      </c>
      <c r="AI6" s="75">
        <f>PXIL!H6</f>
        <v>0</v>
      </c>
      <c r="AJ6" s="75">
        <f>PXIL!N6</f>
        <v>0</v>
      </c>
      <c r="AK6" s="75">
        <f>RTM_IEX!H6</f>
        <v>33.799999999999997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14.536028407538923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83.477715843963765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517.44026167251195</v>
      </c>
      <c r="P7" s="77">
        <v>56.010000000000005</v>
      </c>
      <c r="Q7" s="77">
        <v>18.350000000000005</v>
      </c>
      <c r="R7" s="80">
        <v>0</v>
      </c>
      <c r="S7" s="80">
        <v>0</v>
      </c>
      <c r="T7" s="78">
        <f>SUMPRODUCT(LTA!F7:AJ7,LTA!F$101:AJ$101,LTA!F$103:AJ$103)</f>
        <v>6.3699999999999992</v>
      </c>
      <c r="U7" s="78">
        <f>SUMPRODUCT(LTA!F7:AJ7,LTA!F$102:AJ$102,LTA!F$103:AJ$103)</f>
        <v>16.489999999999998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25.630000000000003</v>
      </c>
      <c r="AB7" s="117">
        <f>-STOA!N7</f>
        <v>-76.98</v>
      </c>
      <c r="AC7">
        <f t="shared" si="0"/>
        <v>7.6734015087899241</v>
      </c>
      <c r="AD7">
        <f t="shared" si="1"/>
        <v>709.66060441522473</v>
      </c>
      <c r="AE7">
        <f>'IDT-1'!B7</f>
        <v>0</v>
      </c>
      <c r="AF7" s="26"/>
      <c r="AG7">
        <f t="shared" si="2"/>
        <v>709.66060441522473</v>
      </c>
      <c r="AI7" s="75">
        <f>PXIL!H7</f>
        <v>0</v>
      </c>
      <c r="AJ7" s="75">
        <f>PXIL!N7</f>
        <v>0</v>
      </c>
      <c r="AK7" s="75">
        <f>RTM_IEX!H7</f>
        <v>56.01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14.536028407538923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83.477715843963765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518.38797577731191</v>
      </c>
      <c r="P8" s="77">
        <v>56.010000000000005</v>
      </c>
      <c r="Q8" s="77">
        <v>18.350000000000005</v>
      </c>
      <c r="R8" s="80">
        <v>0</v>
      </c>
      <c r="S8" s="80">
        <v>0</v>
      </c>
      <c r="T8" s="78">
        <f>SUMPRODUCT(LTA!F8:AJ8,LTA!F$101:AJ$101,LTA!F$103:AJ$103)</f>
        <v>6.25</v>
      </c>
      <c r="U8" s="78">
        <f>SUMPRODUCT(LTA!F8:AJ8,LTA!F$102:AJ$102,LTA!F$103:AJ$103)</f>
        <v>16.5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25.630000000000003</v>
      </c>
      <c r="AB8" s="117">
        <f>-STOA!N8</f>
        <v>-76.98</v>
      </c>
      <c r="AC8">
        <f t="shared" si="0"/>
        <v>7.272893392912164</v>
      </c>
      <c r="AD8">
        <f t="shared" si="1"/>
        <v>664.5488266359024</v>
      </c>
      <c r="AE8">
        <f>'IDT-1'!B8</f>
        <v>0</v>
      </c>
      <c r="AF8" s="26"/>
      <c r="AG8">
        <f t="shared" si="2"/>
        <v>664.5488266359024</v>
      </c>
      <c r="AI8" s="75">
        <f>PXIL!H8</f>
        <v>0</v>
      </c>
      <c r="AJ8" s="75">
        <f>PXIL!N8</f>
        <v>0</v>
      </c>
      <c r="AK8" s="75">
        <f>RTM_IEX!H8</f>
        <v>9.66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14.536028407538923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83.477715843963765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512.52381119571191</v>
      </c>
      <c r="P9" s="77">
        <v>56.010000000000005</v>
      </c>
      <c r="Q9" s="77">
        <v>18.350000000000005</v>
      </c>
      <c r="R9" s="80">
        <v>0</v>
      </c>
      <c r="S9" s="80">
        <v>0</v>
      </c>
      <c r="T9" s="78">
        <f>SUMPRODUCT(LTA!F9:AJ9,LTA!F$101:AJ$101,LTA!F$103:AJ$103)</f>
        <v>6.33</v>
      </c>
      <c r="U9" s="78">
        <f>SUMPRODUCT(LTA!F9:AJ9,LTA!F$102:AJ$102,LTA!F$103:AJ$103)</f>
        <v>16.7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25.630000000000003</v>
      </c>
      <c r="AB9" s="117">
        <f>-STOA!N9</f>
        <v>-76.98</v>
      </c>
      <c r="AC9">
        <f t="shared" si="0"/>
        <v>7.2452822748604291</v>
      </c>
      <c r="AD9">
        <f t="shared" si="1"/>
        <v>637.33227317235423</v>
      </c>
      <c r="AE9">
        <f>'IDT-1'!B9</f>
        <v>0</v>
      </c>
      <c r="AF9" s="26"/>
      <c r="AG9">
        <f t="shared" si="2"/>
        <v>637.33227317235423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14.536028407538923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83.477715843963765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512.53004607891182</v>
      </c>
      <c r="P10" s="77">
        <v>56.010000000000005</v>
      </c>
      <c r="Q10" s="77">
        <v>18.350000000000005</v>
      </c>
      <c r="R10" s="80">
        <v>0</v>
      </c>
      <c r="S10" s="80">
        <v>0</v>
      </c>
      <c r="T10" s="78">
        <f>SUMPRODUCT(LTA!F10:AJ10,LTA!F$101:AJ$101,LTA!F$103:AJ$103)</f>
        <v>11.149999999999999</v>
      </c>
      <c r="U10" s="78">
        <f>SUMPRODUCT(LTA!F10:AJ10,LTA!F$102:AJ$102,LTA!F$103:AJ$103)</f>
        <v>18.43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25.630000000000003</v>
      </c>
      <c r="AB10" s="117">
        <f>-STOA!N10</f>
        <v>-76.98</v>
      </c>
      <c r="AC10">
        <f t="shared" si="0"/>
        <v>7.1964396115662428</v>
      </c>
      <c r="AD10">
        <f t="shared" si="1"/>
        <v>655.93735071884817</v>
      </c>
      <c r="AE10">
        <f>'IDT-1'!B10</f>
        <v>0</v>
      </c>
      <c r="AF10" s="26"/>
      <c r="AG10">
        <f t="shared" si="2"/>
        <v>655.93735071884817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14.536028407538923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83.477715843963765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514.43767968719283</v>
      </c>
      <c r="P11" s="77">
        <v>56.010000000000005</v>
      </c>
      <c r="Q11" s="77">
        <v>18.350000000000005</v>
      </c>
      <c r="R11" s="80">
        <v>0</v>
      </c>
      <c r="S11" s="80">
        <v>0</v>
      </c>
      <c r="T11" s="78">
        <f>SUMPRODUCT(LTA!F11:AJ11,LTA!F$101:AJ$101,LTA!F$103:AJ$103)</f>
        <v>10.45</v>
      </c>
      <c r="U11" s="78">
        <f>SUMPRODUCT(LTA!F11:AJ11,LTA!F$102:AJ$102,LTA!F$103:AJ$103)</f>
        <v>18.57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25.630000000000003</v>
      </c>
      <c r="AB11" s="117">
        <f>-STOA!N11</f>
        <v>-76.98</v>
      </c>
      <c r="AC11">
        <f t="shared" si="0"/>
        <v>7.2082987873191167</v>
      </c>
      <c r="AD11">
        <f t="shared" si="1"/>
        <v>657.27312515137646</v>
      </c>
      <c r="AE11">
        <f>'IDT-1'!B11</f>
        <v>0</v>
      </c>
      <c r="AF11" s="26"/>
      <c r="AG11">
        <f t="shared" si="2"/>
        <v>657.27312515137646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14.536028407538923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83.477715843963765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480.95854825919304</v>
      </c>
      <c r="P12" s="77">
        <v>56.010000000000005</v>
      </c>
      <c r="Q12" s="77">
        <v>18.350000000000005</v>
      </c>
      <c r="R12" s="80">
        <v>0</v>
      </c>
      <c r="S12" s="80">
        <v>0</v>
      </c>
      <c r="T12" s="78">
        <f>SUMPRODUCT(LTA!F12:AJ12,LTA!F$101:AJ$101,LTA!F$103:AJ$103)</f>
        <v>10.26</v>
      </c>
      <c r="U12" s="78">
        <f>SUMPRODUCT(LTA!F12:AJ12,LTA!F$102:AJ$102,LTA!F$103:AJ$103)</f>
        <v>18.82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25.630000000000003</v>
      </c>
      <c r="AB12" s="117">
        <f>-STOA!N12</f>
        <v>-76.98</v>
      </c>
      <c r="AC12">
        <f t="shared" si="0"/>
        <v>6.9142104307527186</v>
      </c>
      <c r="AD12">
        <f t="shared" si="1"/>
        <v>624.14808207994304</v>
      </c>
      <c r="AE12">
        <f>'IDT-1'!B12</f>
        <v>0</v>
      </c>
      <c r="AF12" s="26"/>
      <c r="AG12">
        <f t="shared" si="2"/>
        <v>624.14808207994304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14.536028407538923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83.477715843963765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472.57317830399302</v>
      </c>
      <c r="P13" s="77">
        <v>56.010000000000005</v>
      </c>
      <c r="Q13" s="77">
        <v>18.350000000000005</v>
      </c>
      <c r="R13" s="80">
        <v>0</v>
      </c>
      <c r="S13" s="80">
        <v>0</v>
      </c>
      <c r="T13" s="78">
        <f>SUMPRODUCT(LTA!F13:AJ13,LTA!F$101:AJ$101,LTA!F$103:AJ$103)</f>
        <v>13.280000000000001</v>
      </c>
      <c r="U13" s="78">
        <f>SUMPRODUCT(LTA!F13:AJ13,LTA!F$102:AJ$102,LTA!F$103:AJ$103)</f>
        <v>18.369999999999997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25.630000000000003</v>
      </c>
      <c r="AB13" s="117">
        <f>-STOA!N13</f>
        <v>-76.98</v>
      </c>
      <c r="AC13">
        <f t="shared" si="0"/>
        <v>6.8630351751469574</v>
      </c>
      <c r="AD13">
        <f t="shared" si="1"/>
        <v>618.38388738034871</v>
      </c>
      <c r="AE13">
        <f>'IDT-1'!B13</f>
        <v>0</v>
      </c>
      <c r="AF13" s="26"/>
      <c r="AG13">
        <f t="shared" si="2"/>
        <v>618.38388738034871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14.536028407538923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83.477715843963765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465.8658802636013</v>
      </c>
      <c r="P14" s="77">
        <v>56.010000000000005</v>
      </c>
      <c r="Q14" s="77">
        <v>18.350000000000005</v>
      </c>
      <c r="R14" s="80">
        <v>0</v>
      </c>
      <c r="S14" s="80">
        <v>0</v>
      </c>
      <c r="T14" s="78">
        <f>SUMPRODUCT(LTA!F14:AJ14,LTA!F$101:AJ$101,LTA!F$103:AJ$103)</f>
        <v>12.76</v>
      </c>
      <c r="U14" s="78">
        <f>SUMPRODUCT(LTA!F14:AJ14,LTA!F$102:AJ$102,LTA!F$103:AJ$103)</f>
        <v>18.66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25.630000000000003</v>
      </c>
      <c r="AB14" s="117">
        <f>-STOA!N14</f>
        <v>-76.98</v>
      </c>
      <c r="AC14">
        <f t="shared" si="0"/>
        <v>6.80198695239151</v>
      </c>
      <c r="AD14">
        <f t="shared" si="1"/>
        <v>611.50763756271238</v>
      </c>
      <c r="AE14">
        <f>'IDT-1'!B14</f>
        <v>0</v>
      </c>
      <c r="AF14" s="26"/>
      <c r="AG14">
        <f t="shared" si="2"/>
        <v>611.50763756271238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14.536028407538923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83.477715843963765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465.51047848738642</v>
      </c>
      <c r="P15" s="77">
        <v>56.010000000000005</v>
      </c>
      <c r="Q15" s="77">
        <v>18.350000000000005</v>
      </c>
      <c r="R15" s="80">
        <v>0</v>
      </c>
      <c r="S15" s="80">
        <v>0</v>
      </c>
      <c r="T15" s="78">
        <f>SUMPRODUCT(LTA!F15:AJ15,LTA!F$101:AJ$101,LTA!F$103:AJ$103)</f>
        <v>12.4</v>
      </c>
      <c r="U15" s="78">
        <f>SUMPRODUCT(LTA!F15:AJ15,LTA!F$102:AJ$102,LTA!F$103:AJ$103)</f>
        <v>18.420000000000002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25.630000000000003</v>
      </c>
      <c r="AB15" s="117">
        <f>-STOA!N15</f>
        <v>-76.98</v>
      </c>
      <c r="AC15">
        <f t="shared" si="0"/>
        <v>6.8823606919827718</v>
      </c>
      <c r="AD15">
        <f t="shared" si="1"/>
        <v>600.47186204690627</v>
      </c>
      <c r="AE15">
        <f>'IDT-1'!B15</f>
        <v>0</v>
      </c>
      <c r="AF15" s="26"/>
      <c r="AG15">
        <f t="shared" si="2"/>
        <v>600.47186204690627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14.536028407538923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83.477715843963765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466.02796588738642</v>
      </c>
      <c r="P16" s="77">
        <v>56.010000000000005</v>
      </c>
      <c r="Q16" s="77">
        <v>18.350000000000005</v>
      </c>
      <c r="R16" s="80">
        <v>0</v>
      </c>
      <c r="S16" s="80">
        <v>0</v>
      </c>
      <c r="T16" s="78">
        <f>SUMPRODUCT(LTA!F16:AJ16,LTA!F$101:AJ$101,LTA!F$103:AJ$103)</f>
        <v>11.93</v>
      </c>
      <c r="U16" s="78">
        <f>SUMPRODUCT(LTA!F16:AJ16,LTA!F$102:AJ$102,LTA!F$103:AJ$103)</f>
        <v>18.579999999999998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25.630000000000003</v>
      </c>
      <c r="AB16" s="117">
        <f>-STOA!N16</f>
        <v>-76.98</v>
      </c>
      <c r="AC16">
        <f t="shared" si="0"/>
        <v>6.89739730588082</v>
      </c>
      <c r="AD16">
        <f t="shared" si="1"/>
        <v>622.25431283300827</v>
      </c>
      <c r="AE16">
        <f>'IDT-1'!B16</f>
        <v>0</v>
      </c>
      <c r="AF16" s="26"/>
      <c r="AG16">
        <f t="shared" si="2"/>
        <v>622.25431283300827</v>
      </c>
      <c r="AI16" s="75">
        <f>PXIL!H16</f>
        <v>0</v>
      </c>
      <c r="AJ16" s="75">
        <f>PXIL!N16</f>
        <v>0</v>
      </c>
      <c r="AK16" s="75">
        <f>RTM_IEX!H16</f>
        <v>11.59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14.536028407538923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83.477715843963765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464.94133106578641</v>
      </c>
      <c r="P17" s="77">
        <v>56.010000000000005</v>
      </c>
      <c r="Q17" s="77">
        <v>18.350000000000005</v>
      </c>
      <c r="R17" s="80">
        <v>0</v>
      </c>
      <c r="S17" s="80">
        <v>0</v>
      </c>
      <c r="T17" s="78">
        <f>SUMPRODUCT(LTA!F17:AJ17,LTA!F$101:AJ$101,LTA!F$103:AJ$103)</f>
        <v>11.58</v>
      </c>
      <c r="U17" s="78">
        <f>SUMPRODUCT(LTA!F17:AJ17,LTA!F$102:AJ$102,LTA!F$103:AJ$103)</f>
        <v>18.93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25.630000000000003</v>
      </c>
      <c r="AB17" s="117">
        <f>-STOA!N17</f>
        <v>-76.98</v>
      </c>
      <c r="AC17">
        <f t="shared" si="0"/>
        <v>6.7858429194507401</v>
      </c>
      <c r="AD17">
        <f t="shared" si="1"/>
        <v>609.6892323978384</v>
      </c>
      <c r="AE17">
        <f>'IDT-1'!B17</f>
        <v>0</v>
      </c>
      <c r="AF17" s="26"/>
      <c r="AG17">
        <f t="shared" si="2"/>
        <v>609.6892323978384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14.536028407538923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83.477715843963765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492.15616541059336</v>
      </c>
      <c r="P18" s="77">
        <v>56.010000000000005</v>
      </c>
      <c r="Q18" s="77">
        <v>18.350000000000005</v>
      </c>
      <c r="R18" s="80">
        <v>0</v>
      </c>
      <c r="S18" s="80">
        <v>0</v>
      </c>
      <c r="T18" s="78">
        <f>SUMPRODUCT(LTA!F18:AJ18,LTA!F$101:AJ$101,LTA!F$103:AJ$103)</f>
        <v>11.329999999999998</v>
      </c>
      <c r="U18" s="78">
        <f>SUMPRODUCT(LTA!F18:AJ18,LTA!F$102:AJ$102,LTA!F$103:AJ$103)</f>
        <v>18.71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25.630000000000003</v>
      </c>
      <c r="AB18" s="117">
        <f>-STOA!N18</f>
        <v>-76.98</v>
      </c>
      <c r="AC18">
        <f t="shared" si="0"/>
        <v>7.1401734616850421</v>
      </c>
      <c r="AD18">
        <f t="shared" si="1"/>
        <v>649.59973620041103</v>
      </c>
      <c r="AE18">
        <f>'IDT-1'!B18</f>
        <v>0</v>
      </c>
      <c r="AF18" s="26"/>
      <c r="AG18">
        <f t="shared" si="2"/>
        <v>649.59973620041103</v>
      </c>
      <c r="AI18" s="75">
        <f>PXIL!H18</f>
        <v>0</v>
      </c>
      <c r="AJ18" s="75">
        <f>PXIL!N18</f>
        <v>0</v>
      </c>
      <c r="AK18" s="75">
        <f>RTM_IEX!H18</f>
        <v>13.52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14.536028407538923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83.477715843963765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506.97410932644601</v>
      </c>
      <c r="P19" s="77">
        <v>56.010000000000005</v>
      </c>
      <c r="Q19" s="77">
        <v>38.260000000000005</v>
      </c>
      <c r="R19" s="80">
        <v>0</v>
      </c>
      <c r="S19" s="80">
        <v>0</v>
      </c>
      <c r="T19" s="78">
        <f>SUMPRODUCT(LTA!F19:AJ19,LTA!F$101:AJ$101,LTA!F$103:AJ$103)</f>
        <v>11.11</v>
      </c>
      <c r="U19" s="78">
        <f>SUMPRODUCT(LTA!F19:AJ19,LTA!F$102:AJ$102,LTA!F$103:AJ$103)</f>
        <v>21.69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25.630000000000003</v>
      </c>
      <c r="AB19" s="117">
        <f>-STOA!N19</f>
        <v>-76.98</v>
      </c>
      <c r="AC19">
        <f t="shared" si="0"/>
        <v>7.5730445561994282</v>
      </c>
      <c r="AD19">
        <f t="shared" si="1"/>
        <v>648.13480902174933</v>
      </c>
      <c r="AE19">
        <f>'IDT-1'!B19</f>
        <v>0</v>
      </c>
      <c r="AF19" s="26"/>
      <c r="AG19">
        <f t="shared" si="2"/>
        <v>648.13480902174933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14.536028407538923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83.477715843963765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506.94542956644602</v>
      </c>
      <c r="P20" s="77">
        <v>67.599999999999994</v>
      </c>
      <c r="Q20" s="77">
        <v>38.260000000000005</v>
      </c>
      <c r="R20" s="80">
        <v>0</v>
      </c>
      <c r="S20" s="80">
        <v>0</v>
      </c>
      <c r="T20" s="78">
        <f>SUMPRODUCT(LTA!F20:AJ20,LTA!F$101:AJ$101,LTA!F$103:AJ$103)</f>
        <v>11.04</v>
      </c>
      <c r="U20" s="78">
        <f>SUMPRODUCT(LTA!F20:AJ20,LTA!F$102:AJ$102,LTA!F$103:AJ$103)</f>
        <v>21.369999999999997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25.630000000000003</v>
      </c>
      <c r="AB20" s="117">
        <f>-STOA!N20</f>
        <v>-76.98</v>
      </c>
      <c r="AC20">
        <f t="shared" si="0"/>
        <v>7.4493989862565444</v>
      </c>
      <c r="AD20">
        <f t="shared" si="1"/>
        <v>684.42977483169204</v>
      </c>
      <c r="AE20">
        <f>'IDT-1'!B20</f>
        <v>0</v>
      </c>
      <c r="AF20" s="26"/>
      <c r="AG20">
        <f t="shared" si="2"/>
        <v>684.42977483169204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14.536028407538923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83.477715843963765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515.524357086191</v>
      </c>
      <c r="P21" s="77">
        <v>86.91</v>
      </c>
      <c r="Q21" s="77">
        <v>38.260000000000005</v>
      </c>
      <c r="R21" s="80">
        <v>0</v>
      </c>
      <c r="S21" s="80">
        <v>0</v>
      </c>
      <c r="T21" s="78">
        <f>SUMPRODUCT(LTA!F21:AJ21,LTA!F$101:AJ$101,LTA!F$103:AJ$103)</f>
        <v>10.98</v>
      </c>
      <c r="U21" s="78">
        <f>SUMPRODUCT(LTA!F21:AJ21,LTA!F$102:AJ$102,LTA!F$103:AJ$103)</f>
        <v>21.21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25.630000000000003</v>
      </c>
      <c r="AB21" s="117">
        <f>-STOA!N21</f>
        <v>-76.98</v>
      </c>
      <c r="AC21">
        <f t="shared" si="0"/>
        <v>8.1012794144512839</v>
      </c>
      <c r="AD21">
        <f t="shared" si="1"/>
        <v>665.4468219232424</v>
      </c>
      <c r="AE21">
        <f>'IDT-1'!B21</f>
        <v>0</v>
      </c>
      <c r="AF21" s="26"/>
      <c r="AG21">
        <f t="shared" si="2"/>
        <v>665.4468219232424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14.536028407538923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83.477715843963765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530.31274008634591</v>
      </c>
      <c r="P22" s="77">
        <v>118.04</v>
      </c>
      <c r="Q22" s="77">
        <v>38.260000000000005</v>
      </c>
      <c r="R22" s="80">
        <v>0</v>
      </c>
      <c r="S22" s="80">
        <v>0</v>
      </c>
      <c r="T22" s="78">
        <f>SUMPRODUCT(LTA!F22:AJ22,LTA!F$101:AJ$101,LTA!F$103:AJ$103)</f>
        <v>11.01</v>
      </c>
      <c r="U22" s="78">
        <f>SUMPRODUCT(LTA!F22:AJ22,LTA!F$102:AJ$102,LTA!F$103:AJ$103)</f>
        <v>21.25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25.630000000000003</v>
      </c>
      <c r="AB22" s="117">
        <f>-STOA!N22</f>
        <v>-76.98</v>
      </c>
      <c r="AC22">
        <f t="shared" si="0"/>
        <v>8.3550490169753271</v>
      </c>
      <c r="AD22">
        <f t="shared" si="1"/>
        <v>728.18143532087322</v>
      </c>
      <c r="AE22">
        <f>'IDT-1'!B22</f>
        <v>0</v>
      </c>
      <c r="AF22" s="26"/>
      <c r="AG22">
        <f t="shared" si="2"/>
        <v>728.18143532087322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14.536028407538923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83.477715843963765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567.32780196567364</v>
      </c>
      <c r="P23" s="77">
        <v>118.04</v>
      </c>
      <c r="Q23" s="77">
        <v>38.26</v>
      </c>
      <c r="R23" s="80">
        <v>0</v>
      </c>
      <c r="S23" s="80">
        <v>0</v>
      </c>
      <c r="T23" s="78">
        <f>SUMPRODUCT(LTA!F23:AJ23,LTA!F$101:AJ$101,LTA!F$103:AJ$103)</f>
        <v>10.93</v>
      </c>
      <c r="U23" s="78">
        <f>SUMPRODUCT(LTA!F23:AJ23,LTA!F$102:AJ$102,LTA!F$103:AJ$103)</f>
        <v>20.85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25.630000000000003</v>
      </c>
      <c r="AB23" s="117">
        <f>-STOA!N23</f>
        <v>-76.98</v>
      </c>
      <c r="AC23">
        <f t="shared" si="0"/>
        <v>8.6499231789468247</v>
      </c>
      <c r="AD23">
        <f t="shared" si="1"/>
        <v>767.42162303822943</v>
      </c>
      <c r="AE23">
        <f>'IDT-1'!B23</f>
        <v>0</v>
      </c>
      <c r="AF23" s="26"/>
      <c r="AG23">
        <f t="shared" si="2"/>
        <v>767.42162303822943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14.536028407538923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83.477715843963765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594.12722185327448</v>
      </c>
      <c r="P24" s="77">
        <v>118.04</v>
      </c>
      <c r="Q24" s="77">
        <v>38.26</v>
      </c>
      <c r="R24" s="80">
        <v>0</v>
      </c>
      <c r="S24" s="80">
        <v>0</v>
      </c>
      <c r="T24" s="78">
        <f>SUMPRODUCT(LTA!F24:AJ24,LTA!F$101:AJ$101,LTA!F$103:AJ$103)</f>
        <v>10.99</v>
      </c>
      <c r="U24" s="78">
        <f>SUMPRODUCT(LTA!F24:AJ24,LTA!F$102:AJ$102,LTA!F$103:AJ$103)</f>
        <v>20.71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25.630000000000003</v>
      </c>
      <c r="AB24" s="117">
        <f>-STOA!N24</f>
        <v>-76.98</v>
      </c>
      <c r="AC24">
        <f t="shared" si="0"/>
        <v>8.7785165436913708</v>
      </c>
      <c r="AD24">
        <f t="shared" si="1"/>
        <v>806.01244956108576</v>
      </c>
      <c r="AE24">
        <f>'IDT-1'!B24</f>
        <v>0</v>
      </c>
      <c r="AF24" s="26"/>
      <c r="AG24">
        <f t="shared" si="2"/>
        <v>806.01244956108576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14.536028407538923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83.477715843963765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644.62592198986238</v>
      </c>
      <c r="P25" s="77">
        <v>106.53451704545455</v>
      </c>
      <c r="Q25" s="77">
        <v>38.26</v>
      </c>
      <c r="R25" s="80">
        <v>0</v>
      </c>
      <c r="S25" s="80">
        <v>0</v>
      </c>
      <c r="T25" s="78">
        <f>SUMPRODUCT(LTA!F25:AJ25,LTA!F$101:AJ$101,LTA!F$103:AJ$103)</f>
        <v>11.07</v>
      </c>
      <c r="U25" s="78">
        <f>SUMPRODUCT(LTA!F25:AJ25,LTA!F$102:AJ$102,LTA!F$103:AJ$103)</f>
        <v>20.84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25.630000000000003</v>
      </c>
      <c r="AB25" s="117">
        <f>-STOA!N25</f>
        <v>-76.98</v>
      </c>
      <c r="AC25">
        <f t="shared" si="0"/>
        <v>9.1856517475487109</v>
      </c>
      <c r="AD25">
        <f t="shared" si="1"/>
        <v>837.80853153927092</v>
      </c>
      <c r="AE25">
        <f>'IDT-1'!B25</f>
        <v>0</v>
      </c>
      <c r="AF25" s="26"/>
      <c r="AG25">
        <f t="shared" si="2"/>
        <v>837.80853153927092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14.536028407538923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83.477715843963765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775.56096092595794</v>
      </c>
      <c r="P26" s="77">
        <v>118.03548310565185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11.04</v>
      </c>
      <c r="U26" s="78">
        <f>SUMPRODUCT(LTA!F26:AJ26,LTA!F$102:AJ$102,LTA!F$103:AJ$103)</f>
        <v>19.86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25.630000000000003</v>
      </c>
      <c r="AB26" s="117">
        <f>-STOA!N26</f>
        <v>-76.98</v>
      </c>
      <c r="AC26">
        <f t="shared" si="0"/>
        <v>10.767569437359509</v>
      </c>
      <c r="AD26">
        <f t="shared" si="1"/>
        <v>939.65261884575284</v>
      </c>
      <c r="AE26">
        <f>'IDT-1'!B26</f>
        <v>0</v>
      </c>
      <c r="AF26" s="26"/>
      <c r="AG26">
        <f t="shared" si="2"/>
        <v>939.65261884575284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14.536028407538923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83.477715843963765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783.99234483513226</v>
      </c>
      <c r="P27" s="77">
        <v>118.03548310565185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11.43</v>
      </c>
      <c r="U27" s="78">
        <f>SUMPRODUCT(LTA!F27:AJ27,LTA!F$102:AJ$102,LTA!F$103:AJ$103)</f>
        <v>22.16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14.49</v>
      </c>
      <c r="Z27" s="75">
        <f>IEX!N27</f>
        <v>0</v>
      </c>
      <c r="AA27" s="117">
        <f>STOA!H27</f>
        <v>25.730000000000004</v>
      </c>
      <c r="AB27" s="117">
        <f>-STOA!N27</f>
        <v>-236.25</v>
      </c>
      <c r="AC27">
        <f t="shared" si="0"/>
        <v>11.884039462410769</v>
      </c>
      <c r="AD27">
        <f t="shared" si="1"/>
        <v>863.9775327298762</v>
      </c>
      <c r="AE27">
        <f>'IDT-1'!B27</f>
        <v>158.74700000000001</v>
      </c>
      <c r="AF27" s="26"/>
      <c r="AG27">
        <f t="shared" si="2"/>
        <v>1022.7245327298763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14.536028407538923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83.477715843963765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819.72185803668776</v>
      </c>
      <c r="P28" s="77">
        <v>118.03548310565185</v>
      </c>
      <c r="Q28" s="77">
        <v>38.26</v>
      </c>
      <c r="R28" s="80">
        <v>0.66</v>
      </c>
      <c r="S28" s="80">
        <v>0</v>
      </c>
      <c r="T28" s="78">
        <f>SUMPRODUCT(LTA!F28:AJ28,LTA!F$101:AJ$101,LTA!F$103:AJ$103)</f>
        <v>6.7200000000000006</v>
      </c>
      <c r="U28" s="78">
        <f>SUMPRODUCT(LTA!F28:AJ28,LTA!F$102:AJ$102,LTA!F$103:AJ$103)</f>
        <v>21.770000000000003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44.42</v>
      </c>
      <c r="Z28" s="75">
        <f>IEX!N28</f>
        <v>0</v>
      </c>
      <c r="AA28" s="117">
        <f>STOA!H28</f>
        <v>63.08</v>
      </c>
      <c r="AB28" s="117">
        <f>-STOA!N28</f>
        <v>-236.25</v>
      </c>
      <c r="AC28">
        <f t="shared" si="0"/>
        <v>12.895947178584457</v>
      </c>
      <c r="AD28">
        <f t="shared" si="1"/>
        <v>977.95513821525776</v>
      </c>
      <c r="AE28">
        <f>'IDT-1'!B28</f>
        <v>115.312</v>
      </c>
      <c r="AF28" s="26"/>
      <c r="AG28">
        <f t="shared" si="2"/>
        <v>1093.2671382152578</v>
      </c>
      <c r="AI28" s="75">
        <f>PXIL!H28</f>
        <v>0</v>
      </c>
      <c r="AJ28" s="75">
        <f>PXIL!N28</f>
        <v>0</v>
      </c>
      <c r="AK28" s="75">
        <f>RTM_IEX!H28</f>
        <v>16.420000000000002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14.536028407538923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83.477715843963765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833.11109269037274</v>
      </c>
      <c r="P29" s="77">
        <v>118.03548310565185</v>
      </c>
      <c r="Q29" s="77">
        <v>38.26</v>
      </c>
      <c r="R29" s="80">
        <v>6.66</v>
      </c>
      <c r="S29" s="80">
        <v>0</v>
      </c>
      <c r="T29" s="78">
        <f>SUMPRODUCT(LTA!F29:AJ29,LTA!F$101:AJ$101,LTA!F$103:AJ$103)</f>
        <v>6.85</v>
      </c>
      <c r="U29" s="78">
        <f>SUMPRODUCT(LTA!F29:AJ29,LTA!F$102:AJ$102,LTA!F$103:AJ$103)</f>
        <v>21.6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265.88</v>
      </c>
      <c r="AB29" s="117">
        <f>-STOA!N29</f>
        <v>-236.25</v>
      </c>
      <c r="AC29">
        <f t="shared" si="0"/>
        <v>14.510787249025178</v>
      </c>
      <c r="AD29">
        <f t="shared" si="1"/>
        <v>1115.6495327985017</v>
      </c>
      <c r="AE29">
        <f>'IDT-1'!B29</f>
        <v>45.466999999999999</v>
      </c>
      <c r="AF29" s="26"/>
      <c r="AG29">
        <f t="shared" si="2"/>
        <v>1161.1165327985018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14.536028407538923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83.477715843963765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833.11109269037274</v>
      </c>
      <c r="P30" s="77">
        <v>118.03548310565185</v>
      </c>
      <c r="Q30" s="77">
        <v>38.26</v>
      </c>
      <c r="R30" s="80">
        <v>16.735186889016671</v>
      </c>
      <c r="S30" s="80">
        <v>0</v>
      </c>
      <c r="T30" s="78">
        <f>SUMPRODUCT(LTA!F30:AJ30,LTA!F$101:AJ$101,LTA!F$103:AJ$103)</f>
        <v>7.3800000000000008</v>
      </c>
      <c r="U30" s="78">
        <f>SUMPRODUCT(LTA!F30:AJ30,LTA!F$102:AJ$102,LTA!F$103:AJ$103)</f>
        <v>21.740000000000002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154.82000000000002</v>
      </c>
      <c r="AB30" s="117">
        <f>-STOA!N30</f>
        <v>-236.25</v>
      </c>
      <c r="AC30">
        <f t="shared" si="0"/>
        <v>13.610260638604135</v>
      </c>
      <c r="AD30">
        <f t="shared" si="1"/>
        <v>1018.2352462979397</v>
      </c>
      <c r="AE30">
        <f>'IDT-1'!B30</f>
        <v>195.87</v>
      </c>
      <c r="AF30" s="26"/>
      <c r="AG30">
        <f t="shared" si="2"/>
        <v>1214.1052462979396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14.536028407538923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83.477715843963765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834.80827045040178</v>
      </c>
      <c r="P31" s="77">
        <v>118.03548310565185</v>
      </c>
      <c r="Q31" s="77">
        <v>38.26</v>
      </c>
      <c r="R31" s="80">
        <v>31.61</v>
      </c>
      <c r="S31" s="80">
        <v>0</v>
      </c>
      <c r="T31" s="78">
        <f>SUMPRODUCT(LTA!F31:AJ31,LTA!F$101:AJ$101,LTA!F$103:AJ$103)</f>
        <v>8.39</v>
      </c>
      <c r="U31" s="78">
        <f>SUMPRODUCT(LTA!F31:AJ31,LTA!F$102:AJ$102,LTA!F$103:AJ$103)</f>
        <v>24.28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202.15</v>
      </c>
      <c r="AB31" s="117">
        <f>-STOA!N31</f>
        <v>-236.25</v>
      </c>
      <c r="AC31">
        <f t="shared" si="0"/>
        <v>14.381400708712953</v>
      </c>
      <c r="AD31">
        <f t="shared" si="1"/>
        <v>1064.9160970988432</v>
      </c>
      <c r="AE31">
        <f>'IDT-1'!B31</f>
        <v>152.68100000000001</v>
      </c>
      <c r="AF31" s="26"/>
      <c r="AG31">
        <f t="shared" si="2"/>
        <v>1217.5970970988433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14.536028407538923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83.477715843963765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863.62554580119343</v>
      </c>
      <c r="P32" s="77">
        <v>118.03548310565185</v>
      </c>
      <c r="Q32" s="77">
        <v>38.26</v>
      </c>
      <c r="R32" s="80">
        <v>38.5</v>
      </c>
      <c r="S32" s="80">
        <v>0</v>
      </c>
      <c r="T32" s="78">
        <f>SUMPRODUCT(LTA!F32:AJ32,LTA!F$101:AJ$101,LTA!F$103:AJ$103)</f>
        <v>13.110000000000001</v>
      </c>
      <c r="U32" s="78">
        <f>SUMPRODUCT(LTA!F32:AJ32,LTA!F$102:AJ$102,LTA!F$103:AJ$103)</f>
        <v>24.34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211.44</v>
      </c>
      <c r="AB32" s="117">
        <f>-STOA!N32</f>
        <v>-236.25</v>
      </c>
      <c r="AC32">
        <f t="shared" si="0"/>
        <v>14.721781329055769</v>
      </c>
      <c r="AD32">
        <f t="shared" si="1"/>
        <v>1125.352991829292</v>
      </c>
      <c r="AE32">
        <f>'IDT-1'!B32</f>
        <v>144.56100000000001</v>
      </c>
      <c r="AF32" s="26"/>
      <c r="AG32">
        <f t="shared" si="2"/>
        <v>1269.9139918292919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14.536028407538923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83.477715843963765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896.84050018599351</v>
      </c>
      <c r="P33" s="77">
        <v>118.03548310565185</v>
      </c>
      <c r="Q33" s="77">
        <v>38.26</v>
      </c>
      <c r="R33" s="80">
        <v>38.500000000000007</v>
      </c>
      <c r="S33" s="80">
        <v>0</v>
      </c>
      <c r="T33" s="78">
        <f>SUMPRODUCT(LTA!F33:AJ33,LTA!F$101:AJ$101,LTA!F$103:AJ$103)</f>
        <v>27.53</v>
      </c>
      <c r="U33" s="78">
        <f>SUMPRODUCT(LTA!F33:AJ33,LTA!F$102:AJ$102,LTA!F$103:AJ$103)</f>
        <v>24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233.03</v>
      </c>
      <c r="AB33" s="117">
        <f>-STOA!N33</f>
        <v>-236.25</v>
      </c>
      <c r="AC33">
        <f t="shared" si="0"/>
        <v>15.700850283574214</v>
      </c>
      <c r="AD33">
        <f t="shared" si="1"/>
        <v>1151.2588772595736</v>
      </c>
      <c r="AE33">
        <f>'IDT-1'!B33</f>
        <v>136.315</v>
      </c>
      <c r="AF33" s="26"/>
      <c r="AG33">
        <f t="shared" si="2"/>
        <v>1287.5738772595737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14.536028407538923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83.477715843963765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872.79463086339342</v>
      </c>
      <c r="P34" s="77">
        <v>118.03548310565185</v>
      </c>
      <c r="Q34" s="77">
        <v>38.26</v>
      </c>
      <c r="R34" s="80">
        <v>38.500000000000007</v>
      </c>
      <c r="S34" s="80">
        <v>0</v>
      </c>
      <c r="T34" s="78">
        <f>SUMPRODUCT(LTA!F34:AJ34,LTA!F$101:AJ$101,LTA!F$103:AJ$103)</f>
        <v>48.519999999999996</v>
      </c>
      <c r="U34" s="78">
        <f>SUMPRODUCT(LTA!F34:AJ34,LTA!F$102:AJ$102,LTA!F$103:AJ$103)</f>
        <v>24.03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336.64</v>
      </c>
      <c r="AB34" s="117">
        <f>-STOA!N34</f>
        <v>-236.25</v>
      </c>
      <c r="AC34">
        <f t="shared" si="0"/>
        <v>16.976628244511929</v>
      </c>
      <c r="AD34">
        <f t="shared" si="1"/>
        <v>1206.5672299760361</v>
      </c>
      <c r="AE34">
        <f>'IDT-1'!B34</f>
        <v>80.766000000000005</v>
      </c>
      <c r="AF34" s="26"/>
      <c r="AG34">
        <f t="shared" si="2"/>
        <v>1287.3332299760361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14.536028407538923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83.477715843963765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766.23185934696448</v>
      </c>
      <c r="P35" s="77">
        <v>118.03548310565185</v>
      </c>
      <c r="Q35" s="77">
        <v>38.26</v>
      </c>
      <c r="R35" s="80">
        <v>43.500000000000007</v>
      </c>
      <c r="S35" s="80">
        <v>0</v>
      </c>
      <c r="T35" s="78">
        <f>SUMPRODUCT(LTA!F35:AJ35,LTA!F$101:AJ$101,LTA!F$103:AJ$103)</f>
        <v>79.83</v>
      </c>
      <c r="U35" s="78">
        <f>SUMPRODUCT(LTA!F35:AJ35,LTA!F$102:AJ$102,LTA!F$103:AJ$103)</f>
        <v>24.18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369.95</v>
      </c>
      <c r="AB35" s="117">
        <f>-STOA!N35</f>
        <v>-236.25</v>
      </c>
      <c r="AC35">
        <f t="shared" si="0"/>
        <v>16.226701734101976</v>
      </c>
      <c r="AD35">
        <f t="shared" si="1"/>
        <v>1218.5243849700171</v>
      </c>
      <c r="AE35">
        <f>'IDT-1'!B35</f>
        <v>72.796999999999997</v>
      </c>
      <c r="AF35" s="26"/>
      <c r="AG35">
        <f t="shared" si="2"/>
        <v>1291.3213849700171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14.536028407538923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83.477715843963765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712.69640699014769</v>
      </c>
      <c r="P36" s="77">
        <v>118.03548310565185</v>
      </c>
      <c r="Q36" s="77">
        <v>38.26</v>
      </c>
      <c r="R36" s="80">
        <v>43.500000000000007</v>
      </c>
      <c r="S36" s="80">
        <v>0</v>
      </c>
      <c r="T36" s="78">
        <f>SUMPRODUCT(LTA!F36:AJ36,LTA!F$101:AJ$101,LTA!F$103:AJ$103)</f>
        <v>114.55</v>
      </c>
      <c r="U36" s="78">
        <f>SUMPRODUCT(LTA!F36:AJ36,LTA!F$102:AJ$102,LTA!F$103:AJ$103)</f>
        <v>23.6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400.98999999999995</v>
      </c>
      <c r="AB36" s="117">
        <f>-STOA!N36</f>
        <v>-236.25</v>
      </c>
      <c r="AC36">
        <f t="shared" si="0"/>
        <v>16.02731741760735</v>
      </c>
      <c r="AD36">
        <f t="shared" si="1"/>
        <v>1264.3683169296949</v>
      </c>
      <c r="AE36">
        <f>'IDT-1'!B36</f>
        <v>63.387999999999998</v>
      </c>
      <c r="AF36" s="26"/>
      <c r="AG36">
        <f t="shared" si="2"/>
        <v>1327.7563169296948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14.536028407538923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83.477715843963765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650.22310272364768</v>
      </c>
      <c r="P37" s="77">
        <v>118.03548310565185</v>
      </c>
      <c r="Q37" s="77">
        <v>38.26</v>
      </c>
      <c r="R37" s="80">
        <v>43.500000000000007</v>
      </c>
      <c r="S37" s="80">
        <v>0</v>
      </c>
      <c r="T37" s="78">
        <f>SUMPRODUCT(LTA!F37:AJ37,LTA!F$101:AJ$101,LTA!F$103:AJ$103)</f>
        <v>144.41</v>
      </c>
      <c r="U37" s="78">
        <f>SUMPRODUCT(LTA!F37:AJ37,LTA!F$102:AJ$102,LTA!F$103:AJ$103)</f>
        <v>23.689999999999998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412.53</v>
      </c>
      <c r="AB37" s="117">
        <f>-STOA!N37</f>
        <v>-236.25</v>
      </c>
      <c r="AC37">
        <f t="shared" si="0"/>
        <v>16.119134131829707</v>
      </c>
      <c r="AD37">
        <f t="shared" si="1"/>
        <v>1341.0031959489727</v>
      </c>
      <c r="AE37">
        <f>'IDT-1'!B37</f>
        <v>65.808999999999997</v>
      </c>
      <c r="AF37" s="26"/>
      <c r="AG37">
        <f t="shared" si="2"/>
        <v>1406.8121959489727</v>
      </c>
      <c r="AI37" s="75">
        <f>PXIL!H37</f>
        <v>0</v>
      </c>
      <c r="AJ37" s="75">
        <f>PXIL!N37</f>
        <v>0</v>
      </c>
      <c r="AK37" s="75">
        <f>RTM_IEX!H37</f>
        <v>64.709999999999994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14.536028407538923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83.477715843963765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644.71524355046142</v>
      </c>
      <c r="P38" s="77">
        <v>118.03548310565185</v>
      </c>
      <c r="Q38" s="77">
        <v>38.26</v>
      </c>
      <c r="R38" s="80">
        <v>43.500000000000007</v>
      </c>
      <c r="S38" s="80">
        <v>0</v>
      </c>
      <c r="T38" s="78">
        <f>SUMPRODUCT(LTA!F38:AJ38,LTA!F$101:AJ$101,LTA!F$103:AJ$103)</f>
        <v>174.81</v>
      </c>
      <c r="U38" s="78">
        <f>SUMPRODUCT(LTA!F38:AJ38,LTA!F$102:AJ$102,LTA!F$103:AJ$103)</f>
        <v>23.28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400.48</v>
      </c>
      <c r="AB38" s="117">
        <f>-STOA!N38</f>
        <v>-236.25</v>
      </c>
      <c r="AC38">
        <f t="shared" si="0"/>
        <v>15.998944971105663</v>
      </c>
      <c r="AD38">
        <f t="shared" si="1"/>
        <v>1327.4655259365102</v>
      </c>
      <c r="AE38">
        <f>'IDT-1'!B38</f>
        <v>70.018000000000001</v>
      </c>
      <c r="AF38" s="26"/>
      <c r="AG38">
        <f t="shared" si="2"/>
        <v>1397.4835259365102</v>
      </c>
      <c r="AI38" s="75">
        <f>PXIL!H38</f>
        <v>0</v>
      </c>
      <c r="AJ38" s="75">
        <f>PXIL!N38</f>
        <v>0</v>
      </c>
      <c r="AK38" s="75">
        <f>RTM_IEX!H38</f>
        <v>38.619999999999997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14.536028407538923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81.17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691.34667043676973</v>
      </c>
      <c r="P39" s="77">
        <v>118.03548310565185</v>
      </c>
      <c r="Q39" s="77">
        <v>38.26</v>
      </c>
      <c r="R39" s="80">
        <v>43.500000000000007</v>
      </c>
      <c r="S39" s="80">
        <v>0</v>
      </c>
      <c r="T39" s="78">
        <f>SUMPRODUCT(LTA!F39:AJ39,LTA!F$101:AJ$101,LTA!F$103:AJ$103)</f>
        <v>194.41000000000003</v>
      </c>
      <c r="U39" s="78">
        <f>SUMPRODUCT(LTA!F39:AJ39,LTA!F$102:AJ$102,LTA!F$103:AJ$103)</f>
        <v>23.07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380.32</v>
      </c>
      <c r="AB39" s="117">
        <f>-STOA!N39</f>
        <v>-236.25</v>
      </c>
      <c r="AC39">
        <f t="shared" si="0"/>
        <v>16.475673628278297</v>
      </c>
      <c r="AD39">
        <f t="shared" si="1"/>
        <v>1381.162508321682</v>
      </c>
      <c r="AE39">
        <f>'IDT-1'!B39</f>
        <v>65.141999999999996</v>
      </c>
      <c r="AF39" s="26"/>
      <c r="AG39">
        <f t="shared" si="2"/>
        <v>1446.3045083216821</v>
      </c>
      <c r="AI39" s="75">
        <f>PXIL!H39</f>
        <v>0</v>
      </c>
      <c r="AJ39" s="75">
        <f>PXIL!N39</f>
        <v>0</v>
      </c>
      <c r="AK39" s="75">
        <f>RTM_IEX!H39</f>
        <v>49.24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14.536028407538923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81.17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670.73260961820188</v>
      </c>
      <c r="P40" s="77">
        <v>118.03548310565185</v>
      </c>
      <c r="Q40" s="77">
        <v>38.26</v>
      </c>
      <c r="R40" s="80">
        <v>43.500000000000007</v>
      </c>
      <c r="S40" s="80">
        <v>0</v>
      </c>
      <c r="T40" s="78">
        <f>SUMPRODUCT(LTA!F40:AJ40,LTA!F$101:AJ$101,LTA!F$103:AJ$103)</f>
        <v>224.53</v>
      </c>
      <c r="U40" s="78">
        <f>SUMPRODUCT(LTA!F40:AJ40,LTA!F$102:AJ$102,LTA!F$103:AJ$103)</f>
        <v>23.09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386.35</v>
      </c>
      <c r="AB40" s="117">
        <f>-STOA!N40</f>
        <v>-236.25</v>
      </c>
      <c r="AC40">
        <f t="shared" si="0"/>
        <v>16.6806778930749</v>
      </c>
      <c r="AD40">
        <f t="shared" si="1"/>
        <v>1404.2534432383177</v>
      </c>
      <c r="AE40">
        <f>'IDT-1'!B40</f>
        <v>61.893999999999998</v>
      </c>
      <c r="AF40" s="26"/>
      <c r="AG40">
        <f t="shared" si="2"/>
        <v>1466.1474432383177</v>
      </c>
      <c r="AI40" s="75">
        <f>PXIL!H40</f>
        <v>0</v>
      </c>
      <c r="AJ40" s="75">
        <f>PXIL!N40</f>
        <v>0</v>
      </c>
      <c r="AK40" s="75">
        <f>RTM_IEX!H40</f>
        <v>56.98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14.536028407538923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81.17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651.61054956515363</v>
      </c>
      <c r="P41" s="77">
        <v>118.03548310565185</v>
      </c>
      <c r="Q41" s="77">
        <v>38.26</v>
      </c>
      <c r="R41" s="80">
        <v>43.500000000000007</v>
      </c>
      <c r="S41" s="80">
        <v>0</v>
      </c>
      <c r="T41" s="78">
        <f>SUMPRODUCT(LTA!F41:AJ41,LTA!F$101:AJ$101,LTA!F$103:AJ$103)</f>
        <v>246.32</v>
      </c>
      <c r="U41" s="78">
        <f>SUMPRODUCT(LTA!F41:AJ41,LTA!F$102:AJ$102,LTA!F$103:AJ$103)</f>
        <v>23.479999999999997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390.36</v>
      </c>
      <c r="AB41" s="117">
        <f>-STOA!N41</f>
        <v>-236.25</v>
      </c>
      <c r="AC41">
        <f t="shared" si="0"/>
        <v>17.312235764608076</v>
      </c>
      <c r="AD41">
        <f t="shared" si="1"/>
        <v>1475.3898253137365</v>
      </c>
      <c r="AE41">
        <f>'IDT-1'!B41</f>
        <v>47.555</v>
      </c>
      <c r="AF41" s="26"/>
      <c r="AG41">
        <f t="shared" si="2"/>
        <v>1522.9448253137366</v>
      </c>
      <c r="AI41" s="75">
        <f>PXIL!H41</f>
        <v>0</v>
      </c>
      <c r="AJ41" s="75">
        <f>PXIL!N41</f>
        <v>0</v>
      </c>
      <c r="AK41" s="75">
        <f>RTM_IEX!H41</f>
        <v>121.68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14.536028407538923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81.17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641.75409795355358</v>
      </c>
      <c r="P42" s="77">
        <v>118.03548310565185</v>
      </c>
      <c r="Q42" s="77">
        <v>38.26</v>
      </c>
      <c r="R42" s="80">
        <v>43.500000000000007</v>
      </c>
      <c r="S42" s="80">
        <v>0</v>
      </c>
      <c r="T42" s="78">
        <f>SUMPRODUCT(LTA!F42:AJ42,LTA!F$101:AJ$101,LTA!F$103:AJ$103)</f>
        <v>266.82</v>
      </c>
      <c r="U42" s="78">
        <f>SUMPRODUCT(LTA!F42:AJ42,LTA!F$102:AJ$102,LTA!F$103:AJ$103)</f>
        <v>23.310000000000002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368.82</v>
      </c>
      <c r="AB42" s="117">
        <f>-STOA!N42</f>
        <v>-236.25</v>
      </c>
      <c r="AC42">
        <f t="shared" si="0"/>
        <v>17.257354990425995</v>
      </c>
      <c r="AD42">
        <f t="shared" si="1"/>
        <v>1469.2082544763182</v>
      </c>
      <c r="AE42">
        <f>'IDT-1'!B42</f>
        <v>45.640999999999998</v>
      </c>
      <c r="AF42" s="26"/>
      <c r="AG42">
        <f t="shared" si="2"/>
        <v>1514.8492544763183</v>
      </c>
      <c r="AI42" s="75">
        <f>PXIL!H42</f>
        <v>0</v>
      </c>
      <c r="AJ42" s="75">
        <f>PXIL!N42</f>
        <v>0</v>
      </c>
      <c r="AK42" s="75">
        <f>RTM_IEX!H42</f>
        <v>126.51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14.536028407538923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635.7875611320967</v>
      </c>
      <c r="P43" s="77">
        <v>118.03548310565185</v>
      </c>
      <c r="Q43" s="77">
        <v>38.26</v>
      </c>
      <c r="R43" s="80">
        <v>43.500000000000007</v>
      </c>
      <c r="S43" s="80">
        <v>0</v>
      </c>
      <c r="T43" s="78">
        <f>SUMPRODUCT(LTA!F43:AJ43,LTA!F$101:AJ$101,LTA!F$103:AJ$103)</f>
        <v>286.35000000000002</v>
      </c>
      <c r="U43" s="78">
        <f>SUMPRODUCT(LTA!F43:AJ43,LTA!F$102:AJ$102,LTA!F$103:AJ$103)</f>
        <v>22.979999999999997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400.83000000000004</v>
      </c>
      <c r="AB43" s="117">
        <f>-STOA!N43</f>
        <v>-236.25</v>
      </c>
      <c r="AC43">
        <f t="shared" si="0"/>
        <v>16.887345466397175</v>
      </c>
      <c r="AD43">
        <f t="shared" si="1"/>
        <v>1427.5317271788902</v>
      </c>
      <c r="AE43">
        <f>'IDT-1'!B43</f>
        <v>44.164999999999999</v>
      </c>
      <c r="AF43" s="26"/>
      <c r="AG43">
        <f t="shared" si="2"/>
        <v>1471.6967271788901</v>
      </c>
      <c r="AI43" s="75">
        <f>PXIL!H43</f>
        <v>0</v>
      </c>
      <c r="AJ43" s="75">
        <f>PXIL!N43</f>
        <v>0</v>
      </c>
      <c r="AK43" s="75">
        <f>RTM_IEX!H43</f>
        <v>45.39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14.536028407538923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619.69803394329665</v>
      </c>
      <c r="P44" s="77">
        <v>118.03548310565185</v>
      </c>
      <c r="Q44" s="77">
        <v>38.26</v>
      </c>
      <c r="R44" s="80">
        <v>43.500000000000007</v>
      </c>
      <c r="S44" s="80">
        <v>0</v>
      </c>
      <c r="T44" s="78">
        <f>SUMPRODUCT(LTA!F44:AJ44,LTA!F$101:AJ$101,LTA!F$103:AJ$103)</f>
        <v>302.21999999999991</v>
      </c>
      <c r="U44" s="78">
        <f>SUMPRODUCT(LTA!F44:AJ44,LTA!F$102:AJ$102,LTA!F$103:AJ$103)</f>
        <v>22.73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395.91</v>
      </c>
      <c r="AB44" s="117">
        <f>-STOA!N44</f>
        <v>-236.25</v>
      </c>
      <c r="AC44">
        <f t="shared" si="0"/>
        <v>16.975877627135738</v>
      </c>
      <c r="AD44">
        <f t="shared" si="1"/>
        <v>1437.5036678293516</v>
      </c>
      <c r="AE44">
        <f>'IDT-1'!B44</f>
        <v>51.988</v>
      </c>
      <c r="AF44" s="26"/>
      <c r="AG44">
        <f t="shared" si="2"/>
        <v>1489.4916678293516</v>
      </c>
      <c r="AI44" s="75">
        <f>PXIL!H44</f>
        <v>0</v>
      </c>
      <c r="AJ44" s="75">
        <f>PXIL!N44</f>
        <v>0</v>
      </c>
      <c r="AK44" s="75">
        <f>RTM_IEX!H44</f>
        <v>60.84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3.8875135135135137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618.14985893929668</v>
      </c>
      <c r="P45" s="77">
        <v>118.03548310565185</v>
      </c>
      <c r="Q45" s="77">
        <v>38.26</v>
      </c>
      <c r="R45" s="80">
        <v>43.500000000000007</v>
      </c>
      <c r="S45" s="80">
        <v>0</v>
      </c>
      <c r="T45" s="78">
        <f>SUMPRODUCT(LTA!F45:AJ45,LTA!F$101:AJ$101,LTA!F$103:AJ$103)</f>
        <v>321.06</v>
      </c>
      <c r="U45" s="78">
        <f>SUMPRODUCT(LTA!F45:AJ45,LTA!F$102:AJ$102,LTA!F$103:AJ$103)</f>
        <v>22.64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387.56</v>
      </c>
      <c r="AB45" s="117">
        <f>-STOA!N45</f>
        <v>-236.25</v>
      </c>
      <c r="AC45">
        <f t="shared" si="0"/>
        <v>17.333978756033108</v>
      </c>
      <c r="AD45">
        <f t="shared" si="1"/>
        <v>1477.8388768024288</v>
      </c>
      <c r="AE45">
        <f>'IDT-1'!B45</f>
        <v>52.216000000000001</v>
      </c>
      <c r="AF45" s="26"/>
      <c r="AG45">
        <f t="shared" si="2"/>
        <v>1530.0548768024287</v>
      </c>
      <c r="AI45" s="75">
        <f>PXIL!H45</f>
        <v>0</v>
      </c>
      <c r="AJ45" s="75">
        <f>PXIL!N45</f>
        <v>0</v>
      </c>
      <c r="AK45" s="75">
        <f>RTM_IEX!H45</f>
        <v>103.33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3.8875135135135137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618.14985893929668</v>
      </c>
      <c r="P46" s="77">
        <v>118.03548310565185</v>
      </c>
      <c r="Q46" s="77">
        <v>38.26</v>
      </c>
      <c r="R46" s="80">
        <v>43.500000000000007</v>
      </c>
      <c r="S46" s="80">
        <v>0</v>
      </c>
      <c r="T46" s="78">
        <f>SUMPRODUCT(LTA!F46:AJ46,LTA!F$101:AJ$101,LTA!F$103:AJ$103)</f>
        <v>334.28</v>
      </c>
      <c r="U46" s="78">
        <f>SUMPRODUCT(LTA!F46:AJ46,LTA!F$102:AJ$102,LTA!F$103:AJ$103)</f>
        <v>22.17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349.36</v>
      </c>
      <c r="AB46" s="117">
        <f>-STOA!N46</f>
        <v>-236.25</v>
      </c>
      <c r="AC46">
        <f t="shared" si="0"/>
        <v>17.033546756033111</v>
      </c>
      <c r="AD46">
        <f t="shared" si="1"/>
        <v>1443.9993088024291</v>
      </c>
      <c r="AE46">
        <f>'IDT-1'!B46</f>
        <v>65.619</v>
      </c>
      <c r="AF46" s="26"/>
      <c r="AG46">
        <f t="shared" si="2"/>
        <v>1509.6183088024291</v>
      </c>
      <c r="AI46" s="75">
        <f>PXIL!H46</f>
        <v>0</v>
      </c>
      <c r="AJ46" s="75">
        <f>PXIL!N46</f>
        <v>0</v>
      </c>
      <c r="AK46" s="75">
        <f>RTM_IEX!H46</f>
        <v>94.64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14.536028407538923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618.13577165689662</v>
      </c>
      <c r="P47" s="77">
        <v>118.04</v>
      </c>
      <c r="Q47" s="77">
        <v>38.26</v>
      </c>
      <c r="R47" s="80">
        <v>43.500000000000007</v>
      </c>
      <c r="S47" s="80">
        <v>0</v>
      </c>
      <c r="T47" s="78">
        <f>SUMPRODUCT(LTA!F47:AJ47,LTA!F$101:AJ$101,LTA!F$103:AJ$103)</f>
        <v>341.41999999999996</v>
      </c>
      <c r="U47" s="78">
        <f>SUMPRODUCT(LTA!F47:AJ47,LTA!F$102:AJ$102,LTA!F$103:AJ$103)</f>
        <v>27.990000000000002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304.14999999999998</v>
      </c>
      <c r="AB47" s="117">
        <f>-STOA!N47</f>
        <v>-236.25</v>
      </c>
      <c r="AC47">
        <f t="shared" si="0"/>
        <v>17.106753467685678</v>
      </c>
      <c r="AD47">
        <f t="shared" si="1"/>
        <v>1452.2450465967495</v>
      </c>
      <c r="AE47">
        <f>'IDT-1'!B47</f>
        <v>83.444999999999993</v>
      </c>
      <c r="AF47" s="26"/>
      <c r="AG47">
        <f t="shared" si="2"/>
        <v>1535.6900465967494</v>
      </c>
      <c r="AI47" s="75">
        <f>PXIL!H47</f>
        <v>0</v>
      </c>
      <c r="AJ47" s="75">
        <f>PXIL!N47</f>
        <v>0</v>
      </c>
      <c r="AK47" s="75">
        <f>RTM_IEX!H47</f>
        <v>124.57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14.536028407538923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618.13577165689662</v>
      </c>
      <c r="P48" s="77">
        <v>118.04</v>
      </c>
      <c r="Q48" s="77">
        <v>38.26</v>
      </c>
      <c r="R48" s="80">
        <v>43.500000000000007</v>
      </c>
      <c r="S48" s="80">
        <v>0</v>
      </c>
      <c r="T48" s="78">
        <f>SUMPRODUCT(LTA!F48:AJ48,LTA!F$101:AJ$101,LTA!F$103:AJ$103)</f>
        <v>346.35</v>
      </c>
      <c r="U48" s="78">
        <f>SUMPRODUCT(LTA!F48:AJ48,LTA!F$102:AJ$102,LTA!F$103:AJ$103)</f>
        <v>28.12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268.04999999999995</v>
      </c>
      <c r="AB48" s="117">
        <f>-STOA!N48</f>
        <v>-236.25</v>
      </c>
      <c r="AC48">
        <f t="shared" si="0"/>
        <v>16.638241467685678</v>
      </c>
      <c r="AD48">
        <f t="shared" si="1"/>
        <v>1399.4735585967499</v>
      </c>
      <c r="AE48">
        <f>'IDT-1'!B48</f>
        <v>108.705</v>
      </c>
      <c r="AF48" s="26"/>
      <c r="AG48">
        <f t="shared" si="2"/>
        <v>1508.1785585967498</v>
      </c>
      <c r="AI48" s="75">
        <f>PXIL!H48</f>
        <v>0</v>
      </c>
      <c r="AJ48" s="75">
        <f>PXIL!N48</f>
        <v>0</v>
      </c>
      <c r="AK48" s="75">
        <f>RTM_IEX!H48</f>
        <v>102.37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14.536028407538923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99.618403973244696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617.44860662531323</v>
      </c>
      <c r="P49" s="77">
        <v>104.69000000000001</v>
      </c>
      <c r="Q49" s="77">
        <v>38.26</v>
      </c>
      <c r="R49" s="80">
        <v>43.500000000000007</v>
      </c>
      <c r="S49" s="80">
        <v>0</v>
      </c>
      <c r="T49" s="78">
        <f>SUMPRODUCT(LTA!F49:AJ49,LTA!F$101:AJ$101,LTA!F$103:AJ$103)</f>
        <v>348.23999999999995</v>
      </c>
      <c r="U49" s="78">
        <f>SUMPRODUCT(LTA!F49:AJ49,LTA!F$102:AJ$102,LTA!F$103:AJ$103)</f>
        <v>27.59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219.79</v>
      </c>
      <c r="Z49" s="75">
        <f>IEX!N49</f>
        <v>0</v>
      </c>
      <c r="AA49" s="117">
        <f>STOA!H49</f>
        <v>126.7</v>
      </c>
      <c r="AB49" s="117">
        <f>-STOA!N49</f>
        <v>-236.25</v>
      </c>
      <c r="AC49">
        <f t="shared" si="0"/>
        <v>17.623236370372297</v>
      </c>
      <c r="AD49">
        <f t="shared" si="1"/>
        <v>1510.4198026357246</v>
      </c>
      <c r="AE49">
        <f>'IDT-1'!B49</f>
        <v>0</v>
      </c>
      <c r="AF49" s="26"/>
      <c r="AG49">
        <f t="shared" si="2"/>
        <v>1510.4198026357246</v>
      </c>
      <c r="AI49" s="75">
        <f>PXIL!H49</f>
        <v>0</v>
      </c>
      <c r="AJ49" s="75">
        <f>PXIL!N49</f>
        <v>0</v>
      </c>
      <c r="AK49" s="75">
        <f>RTM_IEX!H49</f>
        <v>115.88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8.0399999999999991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14.536028407538923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617.44860662531323</v>
      </c>
      <c r="P50" s="77">
        <v>104.69000000000001</v>
      </c>
      <c r="Q50" s="77">
        <v>38.26</v>
      </c>
      <c r="R50" s="80">
        <v>43.500000000000007</v>
      </c>
      <c r="S50" s="80">
        <v>0</v>
      </c>
      <c r="T50" s="78">
        <f>SUMPRODUCT(LTA!F50:AJ50,LTA!F$101:AJ$101,LTA!F$103:AJ$103)</f>
        <v>349.92</v>
      </c>
      <c r="U50" s="78">
        <f>SUMPRODUCT(LTA!F50:AJ50,LTA!F$102:AJ$102,LTA!F$103:AJ$103)</f>
        <v>27.8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196.04</v>
      </c>
      <c r="Z50" s="75">
        <f>IEX!N50</f>
        <v>0</v>
      </c>
      <c r="AA50" s="117">
        <f>STOA!H50</f>
        <v>130.19999999999999</v>
      </c>
      <c r="AB50" s="117">
        <f>-STOA!N50</f>
        <v>-236.25</v>
      </c>
      <c r="AC50">
        <f t="shared" si="0"/>
        <v>17.255058415407746</v>
      </c>
      <c r="AD50">
        <f t="shared" si="1"/>
        <v>1468.9495766174443</v>
      </c>
      <c r="AE50">
        <f>'IDT-1'!B50</f>
        <v>7.7149999999999999</v>
      </c>
      <c r="AF50" s="26"/>
      <c r="AG50">
        <f t="shared" si="2"/>
        <v>1476.6645766174443</v>
      </c>
      <c r="AI50" s="75">
        <f>PXIL!H50</f>
        <v>0</v>
      </c>
      <c r="AJ50" s="75">
        <f>PXIL!N50</f>
        <v>0</v>
      </c>
      <c r="AK50" s="75">
        <f>RTM_IEX!H50</f>
        <v>100.44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14.536028407538923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617.91527561453995</v>
      </c>
      <c r="P51" s="77">
        <v>104.69000000000001</v>
      </c>
      <c r="Q51" s="77">
        <v>38.26</v>
      </c>
      <c r="R51" s="80">
        <v>43.500000000000007</v>
      </c>
      <c r="S51" s="80">
        <v>0</v>
      </c>
      <c r="T51" s="78">
        <f>SUMPRODUCT(LTA!F51:AJ51,LTA!F$101:AJ$101,LTA!F$103:AJ$103)</f>
        <v>356.85</v>
      </c>
      <c r="U51" s="78">
        <f>SUMPRODUCT(LTA!F51:AJ51,LTA!F$102:AJ$102,LTA!F$103:AJ$103)</f>
        <v>22.55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152.58000000000001</v>
      </c>
      <c r="Z51" s="75">
        <f>IEX!N51</f>
        <v>0</v>
      </c>
      <c r="AA51" s="117">
        <f>STOA!H51</f>
        <v>130.19999999999999</v>
      </c>
      <c r="AB51" s="117">
        <f>-STOA!N51</f>
        <v>-236.25</v>
      </c>
      <c r="AC51">
        <f t="shared" si="0"/>
        <v>16.33903710251294</v>
      </c>
      <c r="AD51">
        <f t="shared" si="1"/>
        <v>1365.7722669195659</v>
      </c>
      <c r="AE51">
        <f>'IDT-1'!B51</f>
        <v>25.097000000000001</v>
      </c>
      <c r="AF51" s="26"/>
      <c r="AG51">
        <f t="shared" si="2"/>
        <v>1390.8692669195659</v>
      </c>
      <c r="AI51" s="75">
        <f>PXIL!H51</f>
        <v>0</v>
      </c>
      <c r="AJ51" s="75">
        <f>PXIL!N51</f>
        <v>0</v>
      </c>
      <c r="AK51" s="75">
        <f>RTM_IEX!H51</f>
        <v>37.659999999999997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14.536028407538923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617.91527561453995</v>
      </c>
      <c r="P52" s="77">
        <v>104.69000000000001</v>
      </c>
      <c r="Q52" s="77">
        <v>38.26</v>
      </c>
      <c r="R52" s="80">
        <v>43.500000000000007</v>
      </c>
      <c r="S52" s="80">
        <v>0</v>
      </c>
      <c r="T52" s="78">
        <f>SUMPRODUCT(LTA!F52:AJ52,LTA!F$101:AJ$101,LTA!F$103:AJ$103)</f>
        <v>357.46999999999997</v>
      </c>
      <c r="U52" s="78">
        <f>SUMPRODUCT(LTA!F52:AJ52,LTA!F$102:AJ$102,LTA!F$103:AJ$103)</f>
        <v>22.369999999999997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131.34</v>
      </c>
      <c r="Z52" s="75">
        <f>IEX!N52</f>
        <v>0</v>
      </c>
      <c r="AA52" s="117">
        <f>STOA!H52</f>
        <v>130.19999999999999</v>
      </c>
      <c r="AB52" s="117">
        <f>-STOA!N52</f>
        <v>-236.25</v>
      </c>
      <c r="AC52">
        <f t="shared" si="0"/>
        <v>16.326013102512935</v>
      </c>
      <c r="AD52">
        <f t="shared" si="1"/>
        <v>1364.3052909195658</v>
      </c>
      <c r="AE52">
        <f>'IDT-1'!B52</f>
        <v>21.997</v>
      </c>
      <c r="AF52" s="26"/>
      <c r="AG52">
        <f t="shared" si="2"/>
        <v>1386.3022909195658</v>
      </c>
      <c r="AI52" s="75">
        <f>PXIL!H52</f>
        <v>0</v>
      </c>
      <c r="AJ52" s="75">
        <f>PXIL!N52</f>
        <v>0</v>
      </c>
      <c r="AK52" s="75">
        <f>RTM_IEX!H52</f>
        <v>56.98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14.536028407538923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618.14539361456889</v>
      </c>
      <c r="P53" s="77">
        <v>104.69000000000001</v>
      </c>
      <c r="Q53" s="77">
        <v>38.26</v>
      </c>
      <c r="R53" s="80">
        <v>43.500000000000007</v>
      </c>
      <c r="S53" s="80">
        <v>0</v>
      </c>
      <c r="T53" s="78">
        <f>SUMPRODUCT(LTA!F53:AJ53,LTA!F$101:AJ$101,LTA!F$103:AJ$103)</f>
        <v>358.21000000000004</v>
      </c>
      <c r="U53" s="78">
        <f>SUMPRODUCT(LTA!F53:AJ53,LTA!F$102:AJ$102,LTA!F$103:AJ$103)</f>
        <v>22.43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87.4</v>
      </c>
      <c r="Z53" s="75">
        <f>IEX!N53</f>
        <v>0</v>
      </c>
      <c r="AA53" s="117">
        <f>STOA!H53</f>
        <v>130.19999999999999</v>
      </c>
      <c r="AB53" s="117">
        <f>-STOA!N53</f>
        <v>-236.25</v>
      </c>
      <c r="AC53">
        <f t="shared" si="0"/>
        <v>15.867710140913196</v>
      </c>
      <c r="AD53">
        <f t="shared" si="1"/>
        <v>1312.683711881195</v>
      </c>
      <c r="AE53">
        <f>'IDT-1'!B53</f>
        <v>31.76</v>
      </c>
      <c r="AF53" s="26"/>
      <c r="AG53">
        <f t="shared" si="2"/>
        <v>1344.443711881195</v>
      </c>
      <c r="AI53" s="75">
        <f>PXIL!H53</f>
        <v>0</v>
      </c>
      <c r="AJ53" s="75">
        <f>PXIL!N53</f>
        <v>0</v>
      </c>
      <c r="AK53" s="75">
        <f>RTM_IEX!H53</f>
        <v>38.630000000000003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9.18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14.536028407538923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618.15291417927938</v>
      </c>
      <c r="P54" s="77">
        <v>104.69000000000001</v>
      </c>
      <c r="Q54" s="77">
        <v>38.26</v>
      </c>
      <c r="R54" s="80">
        <v>43.500000000000007</v>
      </c>
      <c r="S54" s="80">
        <v>0</v>
      </c>
      <c r="T54" s="78">
        <f>SUMPRODUCT(LTA!F54:AJ54,LTA!F$101:AJ$101,LTA!F$103:AJ$103)</f>
        <v>358.44</v>
      </c>
      <c r="U54" s="78">
        <f>SUMPRODUCT(LTA!F54:AJ54,LTA!F$102:AJ$102,LTA!F$103:AJ$103)</f>
        <v>22.15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52.53</v>
      </c>
      <c r="Z54" s="75">
        <f>IEX!N54</f>
        <v>0</v>
      </c>
      <c r="AA54" s="117">
        <f>STOA!H54</f>
        <v>130.19999999999999</v>
      </c>
      <c r="AB54" s="117">
        <f>-STOA!N54</f>
        <v>-236.25</v>
      </c>
      <c r="AC54">
        <f t="shared" si="0"/>
        <v>15.799048321882646</v>
      </c>
      <c r="AD54">
        <f t="shared" si="1"/>
        <v>1304.9498942649359</v>
      </c>
      <c r="AE54">
        <f>'IDT-1'!B54</f>
        <v>43.19</v>
      </c>
      <c r="AF54" s="26"/>
      <c r="AG54">
        <f t="shared" si="2"/>
        <v>1348.1398942649359</v>
      </c>
      <c r="AI54" s="75">
        <f>PXIL!H54</f>
        <v>0</v>
      </c>
      <c r="AJ54" s="75">
        <f>PXIL!N54</f>
        <v>0</v>
      </c>
      <c r="AK54" s="75">
        <f>RTM_IEX!H54</f>
        <v>62.76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12.16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14.536028407538923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628.13474941581944</v>
      </c>
      <c r="P55" s="77">
        <v>104.69000000000001</v>
      </c>
      <c r="Q55" s="77">
        <v>38.26</v>
      </c>
      <c r="R55" s="80">
        <v>43.500000000000007</v>
      </c>
      <c r="S55" s="80">
        <v>0</v>
      </c>
      <c r="T55" s="78">
        <f>SUMPRODUCT(LTA!F55:AJ55,LTA!F$101:AJ$101,LTA!F$103:AJ$103)</f>
        <v>357.72</v>
      </c>
      <c r="U55" s="78">
        <f>SUMPRODUCT(LTA!F55:AJ55,LTA!F$102:AJ$102,LTA!F$103:AJ$103)</f>
        <v>21.770000000000003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128.79999999999998</v>
      </c>
      <c r="AB55" s="117">
        <f>-STOA!N55</f>
        <v>-236.25</v>
      </c>
      <c r="AC55">
        <f t="shared" si="0"/>
        <v>15.525120471964199</v>
      </c>
      <c r="AD55">
        <f t="shared" si="1"/>
        <v>1274.0956573513943</v>
      </c>
      <c r="AE55">
        <f>'IDT-1'!B55</f>
        <v>76</v>
      </c>
      <c r="AF55" s="26"/>
      <c r="AG55">
        <f t="shared" si="2"/>
        <v>1350.0956573513943</v>
      </c>
      <c r="AI55" s="75">
        <f>PXIL!H55</f>
        <v>0</v>
      </c>
      <c r="AJ55" s="75">
        <f>PXIL!N55</f>
        <v>0</v>
      </c>
      <c r="AK55" s="75">
        <f>RTM_IEX!H55</f>
        <v>88.84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15.204043628624632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628.14971295981945</v>
      </c>
      <c r="P56" s="77">
        <v>104.69000000000001</v>
      </c>
      <c r="Q56" s="77">
        <v>38.26</v>
      </c>
      <c r="R56" s="80">
        <v>43.500000000000007</v>
      </c>
      <c r="S56" s="80">
        <v>0</v>
      </c>
      <c r="T56" s="78">
        <f>SUMPRODUCT(LTA!F56:AJ56,LTA!F$101:AJ$101,LTA!F$103:AJ$103)</f>
        <v>356.67</v>
      </c>
      <c r="U56" s="78">
        <f>SUMPRODUCT(LTA!F56:AJ56,LTA!F$102:AJ$102,LTA!F$103:AJ$103)</f>
        <v>21.770000000000003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126</v>
      </c>
      <c r="AB56" s="117">
        <f>-STOA!N56</f>
        <v>-236.25</v>
      </c>
      <c r="AC56">
        <f t="shared" si="0"/>
        <v>15.327322685096954</v>
      </c>
      <c r="AD56">
        <f t="shared" si="1"/>
        <v>1251.8164339033472</v>
      </c>
      <c r="AE56">
        <f>'IDT-1'!B56</f>
        <v>56</v>
      </c>
      <c r="AF56" s="26"/>
      <c r="AG56">
        <f t="shared" si="2"/>
        <v>1307.8164339033472</v>
      </c>
      <c r="AI56" s="75">
        <f>PXIL!H56</f>
        <v>0</v>
      </c>
      <c r="AJ56" s="75">
        <f>PXIL!N56</f>
        <v>0</v>
      </c>
      <c r="AK56" s="75">
        <f>RTM_IEX!H56</f>
        <v>69.53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15.204043628624632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627.74276080810114</v>
      </c>
      <c r="P57" s="77">
        <v>104.69000000000001</v>
      </c>
      <c r="Q57" s="77">
        <v>38.26</v>
      </c>
      <c r="R57" s="80">
        <v>43.500000000000007</v>
      </c>
      <c r="S57" s="80">
        <v>0</v>
      </c>
      <c r="T57" s="78">
        <f>SUMPRODUCT(LTA!F57:AJ57,LTA!F$101:AJ$101,LTA!F$103:AJ$103)</f>
        <v>354.38</v>
      </c>
      <c r="U57" s="78">
        <f>SUMPRODUCT(LTA!F57:AJ57,LTA!F$102:AJ$102,LTA!F$103:AJ$103)</f>
        <v>21.96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123.2</v>
      </c>
      <c r="AB57" s="117">
        <f>-STOA!N57</f>
        <v>-236.25</v>
      </c>
      <c r="AC57">
        <f t="shared" si="0"/>
        <v>15.433653506161832</v>
      </c>
      <c r="AD57">
        <f t="shared" si="1"/>
        <v>1263.793150930564</v>
      </c>
      <c r="AE57">
        <f>'IDT-1'!B57</f>
        <v>41</v>
      </c>
      <c r="AF57" s="26"/>
      <c r="AG57">
        <f t="shared" si="2"/>
        <v>1304.793150930564</v>
      </c>
      <c r="AI57" s="75">
        <f>PXIL!H57</f>
        <v>0</v>
      </c>
      <c r="AJ57" s="75">
        <f>PXIL!N57</f>
        <v>0</v>
      </c>
      <c r="AK57" s="75">
        <f>RTM_IEX!H57</f>
        <v>86.92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14.536028407538923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627.74774836330118</v>
      </c>
      <c r="P58" s="77">
        <v>104.69000000000001</v>
      </c>
      <c r="Q58" s="77">
        <v>38.26</v>
      </c>
      <c r="R58" s="80">
        <v>43.500000000000007</v>
      </c>
      <c r="S58" s="80">
        <v>0</v>
      </c>
      <c r="T58" s="78">
        <f>SUMPRODUCT(LTA!F58:AJ58,LTA!F$101:AJ$101,LTA!F$103:AJ$103)</f>
        <v>352.06</v>
      </c>
      <c r="U58" s="78">
        <f>SUMPRODUCT(LTA!F58:AJ58,LTA!F$102:AJ$102,LTA!F$103:AJ$103)</f>
        <v>18.509999999999998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123.2</v>
      </c>
      <c r="AB58" s="117">
        <f>-STOA!N58</f>
        <v>-236.25</v>
      </c>
      <c r="AC58">
        <f t="shared" si="0"/>
        <v>15.147450862702037</v>
      </c>
      <c r="AD58">
        <f t="shared" si="1"/>
        <v>1231.556325908138</v>
      </c>
      <c r="AE58">
        <f>'IDT-1'!B58</f>
        <v>40</v>
      </c>
      <c r="AF58" s="26"/>
      <c r="AG58">
        <f t="shared" si="2"/>
        <v>1271.556325908138</v>
      </c>
      <c r="AI58" s="75">
        <f>PXIL!H58</f>
        <v>0</v>
      </c>
      <c r="AJ58" s="75">
        <f>PXIL!N58</f>
        <v>0</v>
      </c>
      <c r="AK58" s="75">
        <f>RTM_IEX!H58</f>
        <v>60.83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14.536028407538923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620.49657115769287</v>
      </c>
      <c r="P59" s="77">
        <v>104.69000000000001</v>
      </c>
      <c r="Q59" s="77">
        <v>38.26</v>
      </c>
      <c r="R59" s="80">
        <v>43.500000000000007</v>
      </c>
      <c r="S59" s="80">
        <v>0</v>
      </c>
      <c r="T59" s="78">
        <f>SUMPRODUCT(LTA!F59:AJ59,LTA!F$101:AJ$101,LTA!F$103:AJ$103)</f>
        <v>346.00000000000006</v>
      </c>
      <c r="U59" s="78">
        <f>SUMPRODUCT(LTA!F59:AJ59,LTA!F$102:AJ$102,LTA!F$103:AJ$103)</f>
        <v>18.7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119.7</v>
      </c>
      <c r="AB59" s="117">
        <f>-STOA!N59</f>
        <v>-236.25</v>
      </c>
      <c r="AC59">
        <f t="shared" si="0"/>
        <v>14.890744503292686</v>
      </c>
      <c r="AD59">
        <f t="shared" si="1"/>
        <v>1202.6418550619394</v>
      </c>
      <c r="AE59">
        <f>'IDT-1'!B59</f>
        <v>29</v>
      </c>
      <c r="AF59" s="26"/>
      <c r="AG59">
        <f t="shared" si="2"/>
        <v>1231.6418550619394</v>
      </c>
      <c r="AI59" s="75">
        <f>PXIL!H59</f>
        <v>0</v>
      </c>
      <c r="AJ59" s="75">
        <f>PXIL!N59</f>
        <v>0</v>
      </c>
      <c r="AK59" s="75">
        <f>RTM_IEX!H59</f>
        <v>48.28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14.536028407538923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620.44917624308391</v>
      </c>
      <c r="P60" s="77">
        <v>104.69000000000001</v>
      </c>
      <c r="Q60" s="77">
        <v>38.26</v>
      </c>
      <c r="R60" s="80">
        <v>43.500000000000007</v>
      </c>
      <c r="S60" s="80">
        <v>0</v>
      </c>
      <c r="T60" s="78">
        <f>SUMPRODUCT(LTA!F60:AJ60,LTA!F$101:AJ$101,LTA!F$103:AJ$103)</f>
        <v>329.08</v>
      </c>
      <c r="U60" s="78">
        <f>SUMPRODUCT(LTA!F60:AJ60,LTA!F$102:AJ$102,LTA!F$103:AJ$103)</f>
        <v>18.330000000000002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116.2</v>
      </c>
      <c r="AB60" s="117">
        <f>-STOA!N60</f>
        <v>-236.25</v>
      </c>
      <c r="AC60">
        <f t="shared" si="0"/>
        <v>14.962399428044126</v>
      </c>
      <c r="AD60">
        <f t="shared" si="1"/>
        <v>1210.7128052225787</v>
      </c>
      <c r="AE60">
        <f>'IDT-1'!B60</f>
        <v>37</v>
      </c>
      <c r="AF60" s="26"/>
      <c r="AG60">
        <f t="shared" si="2"/>
        <v>1247.7128052225787</v>
      </c>
      <c r="AI60" s="75">
        <f>PXIL!H60</f>
        <v>0</v>
      </c>
      <c r="AJ60" s="75">
        <f>PXIL!N60</f>
        <v>0</v>
      </c>
      <c r="AK60" s="75">
        <f>RTM_IEX!H60</f>
        <v>77.260000000000005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14.536028407538923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622.46224387111954</v>
      </c>
      <c r="P61" s="77">
        <v>104.69000000000001</v>
      </c>
      <c r="Q61" s="77">
        <v>38.26</v>
      </c>
      <c r="R61" s="80">
        <v>43.500000000000007</v>
      </c>
      <c r="S61" s="80">
        <v>0</v>
      </c>
      <c r="T61" s="78">
        <f>SUMPRODUCT(LTA!F61:AJ61,LTA!F$101:AJ$101,LTA!F$103:AJ$103)</f>
        <v>313.64000000000004</v>
      </c>
      <c r="U61" s="78">
        <f>SUMPRODUCT(LTA!F61:AJ61,LTA!F$102:AJ$102,LTA!F$103:AJ$103)</f>
        <v>18.36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109.2</v>
      </c>
      <c r="AB61" s="117">
        <f>-STOA!N61</f>
        <v>-236.25</v>
      </c>
      <c r="AC61">
        <f t="shared" si="0"/>
        <v>14.383474423170838</v>
      </c>
      <c r="AD61">
        <f t="shared" si="1"/>
        <v>1145.5047978554876</v>
      </c>
      <c r="AE61">
        <f>'IDT-1'!B61</f>
        <v>47</v>
      </c>
      <c r="AF61" s="26"/>
      <c r="AG61">
        <f t="shared" si="2"/>
        <v>1192.5047978554876</v>
      </c>
      <c r="AI61" s="75">
        <f>PXIL!H61</f>
        <v>0</v>
      </c>
      <c r="AJ61" s="75">
        <f>PXIL!N61</f>
        <v>0</v>
      </c>
      <c r="AK61" s="75">
        <f>RTM_IEX!H61</f>
        <v>31.87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3.8875135135135137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622.45846397280911</v>
      </c>
      <c r="P62" s="77">
        <v>104.69000000000001</v>
      </c>
      <c r="Q62" s="77">
        <v>38.26</v>
      </c>
      <c r="R62" s="80">
        <v>43.500000000000007</v>
      </c>
      <c r="S62" s="80">
        <v>0</v>
      </c>
      <c r="T62" s="78">
        <f>SUMPRODUCT(LTA!F62:AJ62,LTA!F$101:AJ$101,LTA!F$103:AJ$103)</f>
        <v>293.21000000000004</v>
      </c>
      <c r="U62" s="78">
        <f>SUMPRODUCT(LTA!F62:AJ62,LTA!F$102:AJ$102,LTA!F$103:AJ$103)</f>
        <v>18.57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104.3</v>
      </c>
      <c r="AB62" s="117">
        <f>-STOA!N62</f>
        <v>-236.25</v>
      </c>
      <c r="AC62">
        <f t="shared" si="0"/>
        <v>14.289558228998283</v>
      </c>
      <c r="AD62">
        <f t="shared" si="1"/>
        <v>1134.9264192573244</v>
      </c>
      <c r="AE62">
        <f>'IDT-1'!B62</f>
        <v>63</v>
      </c>
      <c r="AF62" s="26"/>
      <c r="AG62">
        <f t="shared" si="2"/>
        <v>1197.9264192573244</v>
      </c>
      <c r="AI62" s="75">
        <f>PXIL!H62</f>
        <v>0</v>
      </c>
      <c r="AJ62" s="75">
        <f>PXIL!N62</f>
        <v>0</v>
      </c>
      <c r="AK62" s="75">
        <f>RTM_IEX!H62</f>
        <v>56.97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14.536028407538923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618.74717194638879</v>
      </c>
      <c r="P63" s="77">
        <v>104.69000000000001</v>
      </c>
      <c r="Q63" s="77">
        <v>38.26</v>
      </c>
      <c r="R63" s="80">
        <v>43.500000000000007</v>
      </c>
      <c r="S63" s="80">
        <v>0</v>
      </c>
      <c r="T63" s="78">
        <f>SUMPRODUCT(LTA!F63:AJ63,LTA!F$101:AJ$101,LTA!F$103:AJ$103)</f>
        <v>273.84999999999997</v>
      </c>
      <c r="U63" s="78">
        <f>SUMPRODUCT(LTA!F63:AJ63,LTA!F$102:AJ$102,LTA!F$103:AJ$103)</f>
        <v>18.259999999999998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93.8</v>
      </c>
      <c r="AB63" s="117">
        <f>-STOA!N63</f>
        <v>-236.25</v>
      </c>
      <c r="AC63">
        <f t="shared" si="0"/>
        <v>13.881125790233208</v>
      </c>
      <c r="AD63">
        <f t="shared" si="1"/>
        <v>1088.9220745636944</v>
      </c>
      <c r="AE63">
        <f>'IDT-1'!B63</f>
        <v>82</v>
      </c>
      <c r="AF63" s="26"/>
      <c r="AG63">
        <f t="shared" si="2"/>
        <v>1170.9220745636944</v>
      </c>
      <c r="AI63" s="75">
        <f>PXIL!H63</f>
        <v>0</v>
      </c>
      <c r="AJ63" s="75">
        <f>PXIL!N63</f>
        <v>0</v>
      </c>
      <c r="AK63" s="75">
        <f>RTM_IEX!H63</f>
        <v>33.79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14.536028407538923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618.70477553118872</v>
      </c>
      <c r="P64" s="77">
        <v>104.69000000000001</v>
      </c>
      <c r="Q64" s="77">
        <v>38.26</v>
      </c>
      <c r="R64" s="80">
        <v>43.500000000000007</v>
      </c>
      <c r="S64" s="80">
        <v>0</v>
      </c>
      <c r="T64" s="78">
        <f>SUMPRODUCT(LTA!F64:AJ64,LTA!F$101:AJ$101,LTA!F$103:AJ$103)</f>
        <v>254.01</v>
      </c>
      <c r="U64" s="78">
        <f>SUMPRODUCT(LTA!F64:AJ64,LTA!F$102:AJ$102,LTA!F$103:AJ$103)</f>
        <v>18.27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6.18</v>
      </c>
      <c r="Z64" s="75">
        <f>IEX!N64</f>
        <v>0</v>
      </c>
      <c r="AA64" s="117">
        <f>STOA!H64</f>
        <v>86.8</v>
      </c>
      <c r="AB64" s="117">
        <f>-STOA!N64</f>
        <v>-236.25</v>
      </c>
      <c r="AC64">
        <f t="shared" si="0"/>
        <v>13.984416701779448</v>
      </c>
      <c r="AD64">
        <f t="shared" si="1"/>
        <v>1100.5563872369482</v>
      </c>
      <c r="AE64">
        <f>'IDT-1'!B64</f>
        <v>86.84</v>
      </c>
      <c r="AF64" s="26"/>
      <c r="AG64">
        <f t="shared" si="2"/>
        <v>1187.3963872369482</v>
      </c>
      <c r="AI64" s="75">
        <f>PXIL!H64</f>
        <v>0</v>
      </c>
      <c r="AJ64" s="75">
        <f>PXIL!N64</f>
        <v>0</v>
      </c>
      <c r="AK64" s="75">
        <f>RTM_IEX!H64</f>
        <v>65.66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0.56000000000000005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14.536028407538923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618.71221615095101</v>
      </c>
      <c r="P65" s="77">
        <v>104.69000000000001</v>
      </c>
      <c r="Q65" s="77">
        <v>38.26</v>
      </c>
      <c r="R65" s="80">
        <v>43.500000000000007</v>
      </c>
      <c r="S65" s="80">
        <v>0</v>
      </c>
      <c r="T65" s="78">
        <f>SUMPRODUCT(LTA!F65:AJ65,LTA!F$101:AJ$101,LTA!F$103:AJ$103)</f>
        <v>231.7</v>
      </c>
      <c r="U65" s="78">
        <f>SUMPRODUCT(LTA!F65:AJ65,LTA!F$102:AJ$102,LTA!F$103:AJ$103)</f>
        <v>18.16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17.38</v>
      </c>
      <c r="Z65" s="75">
        <f>IEX!N65</f>
        <v>0</v>
      </c>
      <c r="AA65" s="117">
        <f>STOA!H65</f>
        <v>74.2</v>
      </c>
      <c r="AB65" s="117">
        <f>-STOA!N65</f>
        <v>-236.25</v>
      </c>
      <c r="AC65">
        <f t="shared" si="0"/>
        <v>13.973922179233357</v>
      </c>
      <c r="AD65">
        <f t="shared" si="1"/>
        <v>1099.3743223792567</v>
      </c>
      <c r="AE65">
        <f>'IDT-1'!B65</f>
        <v>103.22</v>
      </c>
      <c r="AF65" s="26"/>
      <c r="AG65">
        <f t="shared" si="2"/>
        <v>1202.5943223792567</v>
      </c>
      <c r="AI65" s="75">
        <f>PXIL!H65</f>
        <v>0</v>
      </c>
      <c r="AJ65" s="75">
        <f>PXIL!N65</f>
        <v>0</v>
      </c>
      <c r="AK65" s="75">
        <f>RTM_IEX!H65</f>
        <v>88.84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14.536028407538923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618.62742332055097</v>
      </c>
      <c r="P66" s="77">
        <v>104.69000000000001</v>
      </c>
      <c r="Q66" s="77">
        <v>38.26</v>
      </c>
      <c r="R66" s="80">
        <v>43.500000000000007</v>
      </c>
      <c r="S66" s="80">
        <v>0</v>
      </c>
      <c r="T66" s="78">
        <f>SUMPRODUCT(LTA!F66:AJ66,LTA!F$101:AJ$101,LTA!F$103:AJ$103)</f>
        <v>209.32</v>
      </c>
      <c r="U66" s="78">
        <f>SUMPRODUCT(LTA!F66:AJ66,LTA!F$102:AJ$102,LTA!F$103:AJ$103)</f>
        <v>18.16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74.36</v>
      </c>
      <c r="Z66" s="75">
        <f>IEX!N66</f>
        <v>0</v>
      </c>
      <c r="AA66" s="117">
        <f>STOA!H66</f>
        <v>67.2</v>
      </c>
      <c r="AB66" s="117">
        <f>-STOA!N66</f>
        <v>-236.25</v>
      </c>
      <c r="AC66">
        <f t="shared" si="0"/>
        <v>13.986552002325835</v>
      </c>
      <c r="AD66">
        <f t="shared" si="1"/>
        <v>1100.796899725764</v>
      </c>
      <c r="AE66">
        <f>'IDT-1'!B66</f>
        <v>80.56</v>
      </c>
      <c r="AF66" s="26"/>
      <c r="AG66">
        <f t="shared" si="2"/>
        <v>1181.3568997257639</v>
      </c>
      <c r="AI66" s="75">
        <f>PXIL!H66</f>
        <v>0</v>
      </c>
      <c r="AJ66" s="75">
        <f>PXIL!N66</f>
        <v>0</v>
      </c>
      <c r="AK66" s="75">
        <f>RTM_IEX!H66</f>
        <v>62.76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14.536028407538923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616.40547822156566</v>
      </c>
      <c r="P67" s="77">
        <v>104.69000000000001</v>
      </c>
      <c r="Q67" s="77">
        <v>38.26</v>
      </c>
      <c r="R67" s="80">
        <v>43.500000000000007</v>
      </c>
      <c r="S67" s="80">
        <v>0</v>
      </c>
      <c r="T67" s="78">
        <f>SUMPRODUCT(LTA!F67:AJ67,LTA!F$101:AJ$101,LTA!F$103:AJ$103)</f>
        <v>180.58</v>
      </c>
      <c r="U67" s="78">
        <f>SUMPRODUCT(LTA!F67:AJ67,LTA!F$102:AJ$102,LTA!F$103:AJ$103)</f>
        <v>18.32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90.78</v>
      </c>
      <c r="Z67" s="75">
        <f>IEX!N67</f>
        <v>0</v>
      </c>
      <c r="AA67" s="117">
        <f>STOA!H67</f>
        <v>112.44999999999999</v>
      </c>
      <c r="AB67" s="117">
        <f>-STOA!N67</f>
        <v>-236.25</v>
      </c>
      <c r="AC67">
        <f t="shared" si="0"/>
        <v>13.850398885454764</v>
      </c>
      <c r="AD67">
        <f t="shared" si="1"/>
        <v>1085.4611077436498</v>
      </c>
      <c r="AE67">
        <f>'IDT-1'!B67</f>
        <v>63.256999999999998</v>
      </c>
      <c r="AF67" s="26"/>
      <c r="AG67">
        <f t="shared" si="2"/>
        <v>1148.7181077436499</v>
      </c>
      <c r="AI67" s="75">
        <f>PXIL!H67</f>
        <v>0</v>
      </c>
      <c r="AJ67" s="75">
        <f>PXIL!N67</f>
        <v>0</v>
      </c>
      <c r="AK67" s="75">
        <f>RTM_IEX!H67</f>
        <v>16.420000000000002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14.536028407538923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99.618403973244696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626.5003896167193</v>
      </c>
      <c r="P68" s="77">
        <v>104.69000000000001</v>
      </c>
      <c r="Q68" s="77">
        <v>38.26</v>
      </c>
      <c r="R68" s="80">
        <v>41.56</v>
      </c>
      <c r="S68" s="80">
        <v>0</v>
      </c>
      <c r="T68" s="78">
        <f>SUMPRODUCT(LTA!F68:AJ68,LTA!F$101:AJ$101,LTA!F$103:AJ$103)</f>
        <v>153.86000000000001</v>
      </c>
      <c r="U68" s="78">
        <f>SUMPRODUCT(LTA!F68:AJ68,LTA!F$102:AJ$102,LTA!F$103:AJ$103)</f>
        <v>18.010000000000002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132.88</v>
      </c>
      <c r="Z68" s="75">
        <f>IEX!N68</f>
        <v>0</v>
      </c>
      <c r="AA68" s="117">
        <f>STOA!H68</f>
        <v>94.949999999999989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14.244052060696669</v>
      </c>
      <c r="AD68">
        <f t="shared" ref="AD68:AD98" si="4">SUM(B68:AB68,AI68:AR68)-AC68</f>
        <v>1129.8007699368059</v>
      </c>
      <c r="AE68">
        <f>'IDT-1'!B68</f>
        <v>46.796999999999997</v>
      </c>
      <c r="AF68" s="26"/>
      <c r="AG68">
        <f t="shared" ref="AG68:AG98" si="5">SUM(AD68:AF68)+AT68</f>
        <v>1176.5977699368059</v>
      </c>
      <c r="AI68" s="75">
        <f>PXIL!H68</f>
        <v>0</v>
      </c>
      <c r="AJ68" s="75">
        <f>PXIL!N68</f>
        <v>0</v>
      </c>
      <c r="AK68" s="75">
        <f>RTM_IEX!H68</f>
        <v>53.11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2.3199999999999998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14.536028407538923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99.618403973244696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636.78459160645957</v>
      </c>
      <c r="P69" s="77">
        <v>104.69000000000001</v>
      </c>
      <c r="Q69" s="77">
        <v>38.26</v>
      </c>
      <c r="R69" s="80">
        <v>24.490000000000002</v>
      </c>
      <c r="S69" s="80">
        <v>0</v>
      </c>
      <c r="T69" s="78">
        <f>SUMPRODUCT(LTA!F69:AJ69,LTA!F$101:AJ$101,LTA!F$103:AJ$103)</f>
        <v>126.92999999999999</v>
      </c>
      <c r="U69" s="78">
        <f>SUMPRODUCT(LTA!F69:AJ69,LTA!F$102:AJ$102,LTA!F$103:AJ$103)</f>
        <v>18.04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104.3</v>
      </c>
      <c r="Z69" s="75">
        <f>IEX!N69</f>
        <v>0</v>
      </c>
      <c r="AA69" s="117">
        <f>STOA!H69</f>
        <v>166.76999999999998</v>
      </c>
      <c r="AB69" s="117">
        <f>-STOA!N69</f>
        <v>-236.25</v>
      </c>
      <c r="AC69">
        <f t="shared" si="3"/>
        <v>14.197273038206385</v>
      </c>
      <c r="AD69">
        <f t="shared" si="4"/>
        <v>1124.5317509490369</v>
      </c>
      <c r="AE69">
        <f>'IDT-1'!B69</f>
        <v>16.381</v>
      </c>
      <c r="AF69" s="26"/>
      <c r="AG69">
        <f t="shared" si="5"/>
        <v>1140.912750949037</v>
      </c>
      <c r="AI69" s="75">
        <f>PXIL!H69</f>
        <v>0</v>
      </c>
      <c r="AJ69" s="75">
        <f>PXIL!N69</f>
        <v>0</v>
      </c>
      <c r="AK69" s="75">
        <f>RTM_IEX!H69</f>
        <v>40.56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14.536028407538923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99.618403973244696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656.8540751486596</v>
      </c>
      <c r="P70" s="77">
        <v>104.69000000000001</v>
      </c>
      <c r="Q70" s="77">
        <v>38.26</v>
      </c>
      <c r="R70" s="80">
        <v>10.885202643171805</v>
      </c>
      <c r="S70" s="80">
        <v>0</v>
      </c>
      <c r="T70" s="78">
        <f>SUMPRODUCT(LTA!F70:AJ70,LTA!F$101:AJ$101,LTA!F$103:AJ$103)</f>
        <v>94.27</v>
      </c>
      <c r="U70" s="78">
        <f>SUMPRODUCT(LTA!F70:AJ70,LTA!F$102:AJ$102,LTA!F$103:AJ$103)</f>
        <v>18.18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137.13</v>
      </c>
      <c r="Z70" s="75">
        <f>IEX!N70</f>
        <v>0</v>
      </c>
      <c r="AA70" s="117">
        <f>STOA!H70</f>
        <v>152.76999999999998</v>
      </c>
      <c r="AB70" s="117">
        <f>-STOA!N70</f>
        <v>-236.25</v>
      </c>
      <c r="AC70">
        <f t="shared" si="3"/>
        <v>14.456650276637658</v>
      </c>
      <c r="AD70">
        <f t="shared" si="4"/>
        <v>1153.7470598959776</v>
      </c>
      <c r="AE70">
        <f>'IDT-1'!B70</f>
        <v>9.4499999999999993</v>
      </c>
      <c r="AF70" s="26"/>
      <c r="AG70">
        <f t="shared" si="5"/>
        <v>1163.1970598959776</v>
      </c>
      <c r="AI70" s="75">
        <f>PXIL!H70</f>
        <v>0</v>
      </c>
      <c r="AJ70" s="75">
        <f>PXIL!N70</f>
        <v>0</v>
      </c>
      <c r="AK70" s="75">
        <f>RTM_IEX!H70</f>
        <v>77.260000000000005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14.536028407538923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99.618403973244696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683.71128166964547</v>
      </c>
      <c r="P71" s="77">
        <v>104.69000000000001</v>
      </c>
      <c r="Q71" s="77">
        <v>38.26</v>
      </c>
      <c r="R71" s="80">
        <v>3.31</v>
      </c>
      <c r="S71" s="80">
        <v>0</v>
      </c>
      <c r="T71" s="78">
        <f>SUMPRODUCT(LTA!F71:AJ71,LTA!F$101:AJ$101,LTA!F$103:AJ$103)</f>
        <v>58.319999999999993</v>
      </c>
      <c r="U71" s="78">
        <f>SUMPRODUCT(LTA!F71:AJ71,LTA!F$102:AJ$102,LTA!F$103:AJ$103)</f>
        <v>23.52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110.09</v>
      </c>
      <c r="Z71" s="75">
        <f>IEX!N71</f>
        <v>0</v>
      </c>
      <c r="AA71" s="117">
        <f>STOA!H71</f>
        <v>192.11999999999998</v>
      </c>
      <c r="AB71" s="117">
        <f>-STOA!N71</f>
        <v>-236.25</v>
      </c>
      <c r="AC71">
        <f t="shared" si="3"/>
        <v>14.54176391076242</v>
      </c>
      <c r="AD71">
        <f t="shared" si="4"/>
        <v>1163.3339501396665</v>
      </c>
      <c r="AE71">
        <f>'IDT-1'!B71</f>
        <v>86.001999999999995</v>
      </c>
      <c r="AF71" s="26"/>
      <c r="AG71">
        <f t="shared" si="5"/>
        <v>1249.3359501396665</v>
      </c>
      <c r="AI71" s="75">
        <f>PXIL!H71</f>
        <v>0</v>
      </c>
      <c r="AJ71" s="75">
        <f>PXIL!N71</f>
        <v>0</v>
      </c>
      <c r="AK71" s="75">
        <f>RTM_IEX!H71</f>
        <v>85.95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14.536028407538923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99.618403973244696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714.45112160584551</v>
      </c>
      <c r="P72" s="77">
        <v>104.69000000000001</v>
      </c>
      <c r="Q72" s="77">
        <v>38.26</v>
      </c>
      <c r="R72" s="80">
        <v>0.19</v>
      </c>
      <c r="S72" s="80">
        <v>0</v>
      </c>
      <c r="T72" s="78">
        <f>SUMPRODUCT(LTA!F72:AJ72,LTA!F$101:AJ$101,LTA!F$103:AJ$103)</f>
        <v>35.760000000000005</v>
      </c>
      <c r="U72" s="78">
        <f>SUMPRODUCT(LTA!F72:AJ72,LTA!F$102:AJ$102,LTA!F$103:AJ$103)</f>
        <v>22.63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351.21999999999997</v>
      </c>
      <c r="AB72" s="117">
        <f>-STOA!N72</f>
        <v>-236.25</v>
      </c>
      <c r="AC72">
        <f t="shared" si="3"/>
        <v>14.780242502200982</v>
      </c>
      <c r="AD72">
        <f t="shared" si="4"/>
        <v>1190.1953114844282</v>
      </c>
      <c r="AE72">
        <f>'IDT-1'!B72</f>
        <v>78.475999999999999</v>
      </c>
      <c r="AF72" s="26"/>
      <c r="AG72">
        <f t="shared" si="5"/>
        <v>1268.6713114844283</v>
      </c>
      <c r="AI72" s="75">
        <f>PXIL!H72</f>
        <v>0</v>
      </c>
      <c r="AJ72" s="75">
        <f>PXIL!N72</f>
        <v>0</v>
      </c>
      <c r="AK72" s="75">
        <f>RTM_IEX!H72</f>
        <v>59.87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3.8875135135135137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99.618403973244696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762.20030957841516</v>
      </c>
      <c r="P73" s="77">
        <v>104.69000000000001</v>
      </c>
      <c r="Q73" s="77">
        <v>38.26</v>
      </c>
      <c r="R73" s="80">
        <v>0</v>
      </c>
      <c r="S73" s="80">
        <v>0</v>
      </c>
      <c r="T73" s="78">
        <f>SUMPRODUCT(LTA!F73:AJ73,LTA!F$101:AJ$101,LTA!F$103:AJ$103)</f>
        <v>18.450000000000003</v>
      </c>
      <c r="U73" s="78">
        <f>SUMPRODUCT(LTA!F73:AJ73,LTA!F$102:AJ$102,LTA!F$103:AJ$103)</f>
        <v>21.43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387.58</v>
      </c>
      <c r="AB73" s="117">
        <f>-STOA!N73</f>
        <v>-236.25</v>
      </c>
      <c r="AC73">
        <f t="shared" si="3"/>
        <v>15.51707242529217</v>
      </c>
      <c r="AD73">
        <f t="shared" si="4"/>
        <v>1273.1891546398813</v>
      </c>
      <c r="AE73">
        <f>'IDT-1'!B73</f>
        <v>78.260000000000005</v>
      </c>
      <c r="AF73" s="26"/>
      <c r="AG73">
        <f t="shared" si="5"/>
        <v>1351.4491546398813</v>
      </c>
      <c r="AI73" s="75">
        <f>PXIL!H73</f>
        <v>0</v>
      </c>
      <c r="AJ73" s="75">
        <f>PXIL!N73</f>
        <v>0</v>
      </c>
      <c r="AK73" s="75">
        <f>RTM_IEX!H73</f>
        <v>88.84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3.8875135135135137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99.618403973244696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821.33707764091514</v>
      </c>
      <c r="P74" s="77">
        <v>104.69000000000001</v>
      </c>
      <c r="Q74" s="77">
        <v>38.26</v>
      </c>
      <c r="R74" s="80">
        <v>0</v>
      </c>
      <c r="S74" s="80">
        <v>0</v>
      </c>
      <c r="T74" s="78">
        <f>SUMPRODUCT(LTA!F74:AJ74,LTA!F$101:AJ$101,LTA!F$103:AJ$103)</f>
        <v>10.98</v>
      </c>
      <c r="U74" s="78">
        <f>SUMPRODUCT(LTA!F74:AJ74,LTA!F$102:AJ$102,LTA!F$103:AJ$103)</f>
        <v>20.520000000000003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359.78999999999996</v>
      </c>
      <c r="AB74" s="117">
        <f>-STOA!N74</f>
        <v>-236.25</v>
      </c>
      <c r="AC74">
        <f t="shared" si="3"/>
        <v>15.47277998424217</v>
      </c>
      <c r="AD74">
        <f t="shared" si="4"/>
        <v>1268.200215143431</v>
      </c>
      <c r="AE74">
        <f>'IDT-1'!B74</f>
        <v>88.167000000000002</v>
      </c>
      <c r="AF74" s="26"/>
      <c r="AG74">
        <f t="shared" si="5"/>
        <v>1356.3672151434309</v>
      </c>
      <c r="AI74" s="75">
        <f>PXIL!H74</f>
        <v>0</v>
      </c>
      <c r="AJ74" s="75">
        <f>PXIL!N74</f>
        <v>0</v>
      </c>
      <c r="AK74" s="75">
        <f>RTM_IEX!H74</f>
        <v>60.84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3.8875135135135137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99.618403973244696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840.75901882315975</v>
      </c>
      <c r="P75" s="77">
        <v>104.69000000000001</v>
      </c>
      <c r="Q75" s="77">
        <v>38.26</v>
      </c>
      <c r="R75" s="80">
        <v>0</v>
      </c>
      <c r="S75" s="80">
        <v>0</v>
      </c>
      <c r="T75" s="78">
        <f>SUMPRODUCT(LTA!F75:AJ75,LTA!F$101:AJ$101,LTA!F$103:AJ$103)</f>
        <v>9.83</v>
      </c>
      <c r="U75" s="78">
        <f>SUMPRODUCT(LTA!F75:AJ75,LTA!F$102:AJ$102,LTA!F$103:AJ$103)</f>
        <v>20.27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217.50999999999996</v>
      </c>
      <c r="AB75" s="117">
        <f>-STOA!N75</f>
        <v>-85.48</v>
      </c>
      <c r="AC75">
        <f t="shared" si="3"/>
        <v>12.768833780124533</v>
      </c>
      <c r="AD75">
        <f t="shared" si="4"/>
        <v>1266.5161025297932</v>
      </c>
      <c r="AE75">
        <f>'IDT-1'!B75</f>
        <v>70</v>
      </c>
      <c r="AF75" s="26"/>
      <c r="AG75">
        <f t="shared" si="5"/>
        <v>1336.5161025297932</v>
      </c>
      <c r="AI75" s="75">
        <f>PXIL!H75</f>
        <v>0</v>
      </c>
      <c r="AJ75" s="75">
        <f>PXIL!N75</f>
        <v>0</v>
      </c>
      <c r="AK75" s="75">
        <f>RTM_IEX!H75</f>
        <v>29.94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3.8875135135135137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99.618403973244696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849.19426696555968</v>
      </c>
      <c r="P76" s="77">
        <v>104.69000000000001</v>
      </c>
      <c r="Q76" s="77">
        <v>38.26</v>
      </c>
      <c r="R76" s="80">
        <v>0</v>
      </c>
      <c r="S76" s="80">
        <v>0</v>
      </c>
      <c r="T76" s="78">
        <f>SUMPRODUCT(LTA!F76:AJ76,LTA!F$101:AJ$101,LTA!F$103:AJ$103)</f>
        <v>9.7099999999999991</v>
      </c>
      <c r="U76" s="78">
        <f>SUMPRODUCT(LTA!F76:AJ76,LTA!F$102:AJ$102,LTA!F$103:AJ$103)</f>
        <v>19.059999999999999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217.50999999999996</v>
      </c>
      <c r="AB76" s="117">
        <f>-STOA!N76</f>
        <v>-85.48</v>
      </c>
      <c r="AC76">
        <f t="shared" si="3"/>
        <v>12.967319963777655</v>
      </c>
      <c r="AD76">
        <f t="shared" si="4"/>
        <v>1288.8728644885402</v>
      </c>
      <c r="AE76">
        <f>'IDT-1'!B76</f>
        <v>63</v>
      </c>
      <c r="AF76" s="26"/>
      <c r="AG76">
        <f t="shared" si="5"/>
        <v>1351.8728644885402</v>
      </c>
      <c r="AI76" s="75">
        <f>PXIL!H76</f>
        <v>0</v>
      </c>
      <c r="AJ76" s="75">
        <f>PXIL!N76</f>
        <v>0</v>
      </c>
      <c r="AK76" s="75">
        <f>RTM_IEX!H76</f>
        <v>45.39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3.8875135135135137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99.618403973244696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872.49196357827327</v>
      </c>
      <c r="P77" s="77">
        <v>104.69000000000001</v>
      </c>
      <c r="Q77" s="77">
        <v>38.26</v>
      </c>
      <c r="R77" s="80">
        <v>0</v>
      </c>
      <c r="S77" s="80">
        <v>0</v>
      </c>
      <c r="T77" s="78">
        <f>SUMPRODUCT(LTA!F77:AJ77,LTA!F$101:AJ$101,LTA!F$103:AJ$103)</f>
        <v>9.84</v>
      </c>
      <c r="U77" s="78">
        <f>SUMPRODUCT(LTA!F77:AJ77,LTA!F$102:AJ$102,LTA!F$103:AJ$103)</f>
        <v>18.310000000000002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217.50999999999996</v>
      </c>
      <c r="AB77" s="117">
        <f>-STOA!N77</f>
        <v>-85.48</v>
      </c>
      <c r="AC77">
        <f t="shared" si="3"/>
        <v>13.209387693969532</v>
      </c>
      <c r="AD77">
        <f t="shared" si="4"/>
        <v>1316.1384933710617</v>
      </c>
      <c r="AE77">
        <f>'IDT-1'!B77</f>
        <v>51</v>
      </c>
      <c r="AF77" s="26"/>
      <c r="AG77">
        <f t="shared" si="5"/>
        <v>1367.1384933710617</v>
      </c>
      <c r="AI77" s="75">
        <f>PXIL!H77</f>
        <v>0</v>
      </c>
      <c r="AJ77" s="75">
        <f>PXIL!N77</f>
        <v>0</v>
      </c>
      <c r="AK77" s="75">
        <f>RTM_IEX!H77</f>
        <v>50.22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3.8875135135135137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99.618403973244696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872.52189066627318</v>
      </c>
      <c r="P78" s="77">
        <v>104.69000000000001</v>
      </c>
      <c r="Q78" s="77">
        <v>38.26</v>
      </c>
      <c r="R78" s="80">
        <v>0</v>
      </c>
      <c r="S78" s="80">
        <v>0</v>
      </c>
      <c r="T78" s="78">
        <f>SUMPRODUCT(LTA!F78:AJ78,LTA!F$101:AJ$101,LTA!F$103:AJ$103)</f>
        <v>9.99</v>
      </c>
      <c r="U78" s="78">
        <f>SUMPRODUCT(LTA!F78:AJ78,LTA!F$102:AJ$102,LTA!F$103:AJ$103)</f>
        <v>18.049999999999997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217.50999999999996</v>
      </c>
      <c r="AB78" s="117">
        <f>-STOA!N78</f>
        <v>-85.48</v>
      </c>
      <c r="AC78">
        <f t="shared" si="3"/>
        <v>12.766747052343932</v>
      </c>
      <c r="AD78">
        <f t="shared" si="4"/>
        <v>1266.2810611006873</v>
      </c>
      <c r="AE78">
        <f>'IDT-1'!B78</f>
        <v>71</v>
      </c>
      <c r="AF78" s="26"/>
      <c r="AG78">
        <f t="shared" si="5"/>
        <v>1337.2810611006873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3.8875135135135137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99.618403973244696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862.65746853187329</v>
      </c>
      <c r="P79" s="77">
        <v>104.69000000000001</v>
      </c>
      <c r="Q79" s="77">
        <v>38.26</v>
      </c>
      <c r="R79" s="80">
        <v>0</v>
      </c>
      <c r="S79" s="80">
        <v>0</v>
      </c>
      <c r="T79" s="78">
        <f>SUMPRODUCT(LTA!F79:AJ79,LTA!F$101:AJ$101,LTA!F$103:AJ$103)</f>
        <v>10.09</v>
      </c>
      <c r="U79" s="78">
        <f>SUMPRODUCT(LTA!F79:AJ79,LTA!F$102:AJ$102,LTA!F$103:AJ$103)</f>
        <v>17.22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217.50999999999996</v>
      </c>
      <c r="AB79" s="117">
        <f>-STOA!N79</f>
        <v>-85.48</v>
      </c>
      <c r="AC79">
        <f t="shared" si="3"/>
        <v>13.028641238449026</v>
      </c>
      <c r="AD79">
        <f t="shared" si="4"/>
        <v>1215.4247447801824</v>
      </c>
      <c r="AE79">
        <f>'IDT-1'!B79</f>
        <v>60</v>
      </c>
      <c r="AF79" s="26"/>
      <c r="AG79">
        <f t="shared" si="5"/>
        <v>1275.4247447801824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3.8875135135135137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99.618403973244696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784.64192357057323</v>
      </c>
      <c r="P80" s="77">
        <v>104.69000000000001</v>
      </c>
      <c r="Q80" s="77">
        <v>38.26</v>
      </c>
      <c r="R80" s="80">
        <v>0</v>
      </c>
      <c r="S80" s="80">
        <v>0</v>
      </c>
      <c r="T80" s="78">
        <f>SUMPRODUCT(LTA!F80:AJ80,LTA!F$101:AJ$101,LTA!F$103:AJ$103)</f>
        <v>10.06</v>
      </c>
      <c r="U80" s="78">
        <f>SUMPRODUCT(LTA!F80:AJ80,LTA!F$102:AJ$102,LTA!F$103:AJ$103)</f>
        <v>16.939999999999998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180.15999999999997</v>
      </c>
      <c r="AB80" s="117">
        <f>-STOA!N80</f>
        <v>-85.48</v>
      </c>
      <c r="AC80">
        <f t="shared" si="3"/>
        <v>11.927491341901773</v>
      </c>
      <c r="AD80">
        <f t="shared" si="4"/>
        <v>1171.7503497154298</v>
      </c>
      <c r="AE80">
        <f>'IDT-1'!B80</f>
        <v>112</v>
      </c>
      <c r="AF80" s="26"/>
      <c r="AG80">
        <f t="shared" si="5"/>
        <v>1283.7503497154298</v>
      </c>
      <c r="AI80" s="75">
        <f>PXIL!H80</f>
        <v>0</v>
      </c>
      <c r="AJ80" s="75">
        <f>PXIL!N80</f>
        <v>0</v>
      </c>
      <c r="AK80" s="75">
        <f>RTM_IEX!H80</f>
        <v>30.9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3.8875135135135137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99.618403973244696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743.91627686754055</v>
      </c>
      <c r="P81" s="77">
        <v>105.64000000000001</v>
      </c>
      <c r="Q81" s="77">
        <v>38.26</v>
      </c>
      <c r="R81" s="80">
        <v>0</v>
      </c>
      <c r="S81" s="80">
        <v>0</v>
      </c>
      <c r="T81" s="78">
        <f>SUMPRODUCT(LTA!F81:AJ81,LTA!F$101:AJ$101,LTA!F$103:AJ$103)</f>
        <v>10.149999999999999</v>
      </c>
      <c r="U81" s="78">
        <f>SUMPRODUCT(LTA!F81:AJ81,LTA!F$102:AJ$102,LTA!F$103:AJ$103)</f>
        <v>16.850000000000001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180.15999999999997</v>
      </c>
      <c r="AB81" s="117">
        <f>-STOA!N81</f>
        <v>-85.48</v>
      </c>
      <c r="AC81">
        <f t="shared" si="3"/>
        <v>11.365033650915086</v>
      </c>
      <c r="AD81">
        <f t="shared" si="4"/>
        <v>1108.3971607033836</v>
      </c>
      <c r="AE81">
        <f>'IDT-1'!B81</f>
        <v>116</v>
      </c>
      <c r="AF81" s="26"/>
      <c r="AG81">
        <f t="shared" si="5"/>
        <v>1224.3971607033836</v>
      </c>
      <c r="AI81" s="75">
        <f>PXIL!H81</f>
        <v>0</v>
      </c>
      <c r="AJ81" s="75">
        <f>PXIL!N81</f>
        <v>0</v>
      </c>
      <c r="AK81" s="75">
        <f>RTM_IEX!H81</f>
        <v>6.76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3.8875135135135137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99.618403973244696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711.1573041182487</v>
      </c>
      <c r="P82" s="77">
        <v>105.64000000000001</v>
      </c>
      <c r="Q82" s="77">
        <v>38.26</v>
      </c>
      <c r="R82" s="80">
        <v>0</v>
      </c>
      <c r="S82" s="80">
        <v>0</v>
      </c>
      <c r="T82" s="78">
        <f>SUMPRODUCT(LTA!F82:AJ82,LTA!F$101:AJ$101,LTA!F$103:AJ$103)</f>
        <v>10.199999999999999</v>
      </c>
      <c r="U82" s="78">
        <f>SUMPRODUCT(LTA!F82:AJ82,LTA!F$102:AJ$102,LTA!F$103:AJ$103)</f>
        <v>16.5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180.15999999999997</v>
      </c>
      <c r="AB82" s="117">
        <f>-STOA!N82</f>
        <v>-85.48</v>
      </c>
      <c r="AC82">
        <f t="shared" si="3"/>
        <v>11.464922690721316</v>
      </c>
      <c r="AD82">
        <f t="shared" si="4"/>
        <v>1119.6482989142855</v>
      </c>
      <c r="AE82">
        <f>'IDT-1'!B82</f>
        <v>114</v>
      </c>
      <c r="AF82" s="26"/>
      <c r="AG82">
        <f t="shared" si="5"/>
        <v>1233.6482989142855</v>
      </c>
      <c r="AI82" s="75">
        <f>PXIL!H82</f>
        <v>0</v>
      </c>
      <c r="AJ82" s="75">
        <f>PXIL!N82</f>
        <v>0</v>
      </c>
      <c r="AK82" s="75">
        <f>RTM_IEX!H82</f>
        <v>51.17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14.536028407538923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99.618370024951943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680.13644246544868</v>
      </c>
      <c r="P83" s="77">
        <v>105.64000000000001</v>
      </c>
      <c r="Q83" s="77">
        <v>38.26</v>
      </c>
      <c r="R83" s="80">
        <v>0</v>
      </c>
      <c r="S83" s="80">
        <v>0</v>
      </c>
      <c r="T83" s="78">
        <f>SUMPRODUCT(LTA!F83:AJ83,LTA!F$101:AJ$101,LTA!F$103:AJ$103)</f>
        <v>10.18</v>
      </c>
      <c r="U83" s="78">
        <f>SUMPRODUCT(LTA!F83:AJ83,LTA!F$102:AJ$102,LTA!F$103:AJ$103)</f>
        <v>16.73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125.54</v>
      </c>
      <c r="Z83" s="75">
        <f>IEX!N83</f>
        <v>0</v>
      </c>
      <c r="AA83" s="117">
        <f>STOA!H83</f>
        <v>110.78</v>
      </c>
      <c r="AB83" s="117">
        <f>-STOA!N83</f>
        <v>-85.48</v>
      </c>
      <c r="AC83">
        <f t="shared" si="3"/>
        <v>12.079229740499125</v>
      </c>
      <c r="AD83">
        <f t="shared" si="4"/>
        <v>1188.8416111574404</v>
      </c>
      <c r="AE83">
        <f>'IDT-1'!B83</f>
        <v>55.33</v>
      </c>
      <c r="AF83" s="26"/>
      <c r="AG83">
        <f t="shared" si="5"/>
        <v>1244.1716111574403</v>
      </c>
      <c r="AI83" s="75">
        <f>PXIL!H83</f>
        <v>0</v>
      </c>
      <c r="AJ83" s="75">
        <f>PXIL!N83</f>
        <v>0</v>
      </c>
      <c r="AK83" s="75">
        <f>RTM_IEX!H83</f>
        <v>84.98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14.536028407538923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99.618370024951943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654.31365018124882</v>
      </c>
      <c r="P84" s="77">
        <v>105.64000000000001</v>
      </c>
      <c r="Q84" s="77">
        <v>38.26</v>
      </c>
      <c r="R84" s="80">
        <v>0</v>
      </c>
      <c r="S84" s="80">
        <v>0</v>
      </c>
      <c r="T84" s="78">
        <f>SUMPRODUCT(LTA!F84:AJ84,LTA!F$101:AJ$101,LTA!F$103:AJ$103)</f>
        <v>10.15</v>
      </c>
      <c r="U84" s="78">
        <f>SUMPRODUCT(LTA!F84:AJ84,LTA!F$102:AJ$102,LTA!F$103:AJ$103)</f>
        <v>16.64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127.47</v>
      </c>
      <c r="Z84" s="75">
        <f>IEX!N84</f>
        <v>0</v>
      </c>
      <c r="AA84" s="117">
        <f>STOA!H84</f>
        <v>107.89000000000001</v>
      </c>
      <c r="AB84" s="117">
        <f>-STOA!N84</f>
        <v>-85.48</v>
      </c>
      <c r="AC84">
        <f t="shared" si="3"/>
        <v>11.570477168398165</v>
      </c>
      <c r="AD84">
        <f t="shared" si="4"/>
        <v>1131.5375714453414</v>
      </c>
      <c r="AE84">
        <f>'IDT-1'!B84</f>
        <v>65.412000000000006</v>
      </c>
      <c r="AF84" s="26"/>
      <c r="AG84">
        <f t="shared" si="5"/>
        <v>1196.9495714453415</v>
      </c>
      <c r="AI84" s="75">
        <f>PXIL!H84</f>
        <v>0</v>
      </c>
      <c r="AJ84" s="75">
        <f>PXIL!N84</f>
        <v>0</v>
      </c>
      <c r="AK84" s="75">
        <f>RTM_IEX!H84</f>
        <v>54.07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14.536028407538923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99.615925062379844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629.28786933133813</v>
      </c>
      <c r="P85" s="77">
        <v>105.64000000000001</v>
      </c>
      <c r="Q85" s="77">
        <v>38.26</v>
      </c>
      <c r="R85" s="80">
        <v>0</v>
      </c>
      <c r="S85" s="80">
        <v>0</v>
      </c>
      <c r="T85" s="78">
        <f>SUMPRODUCT(LTA!F85:AJ85,LTA!F$101:AJ$101,LTA!F$103:AJ$103)</f>
        <v>10.17</v>
      </c>
      <c r="U85" s="78">
        <f>SUMPRODUCT(LTA!F85:AJ85,LTA!F$102:AJ$102,LTA!F$103:AJ$103)</f>
        <v>16.64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71.459999999999994</v>
      </c>
      <c r="Z85" s="75">
        <f>IEX!N85</f>
        <v>0</v>
      </c>
      <c r="AA85" s="117">
        <f>STOA!H85</f>
        <v>138.79000000000002</v>
      </c>
      <c r="AB85" s="117">
        <f>-STOA!N85</f>
        <v>-85.48</v>
      </c>
      <c r="AC85">
        <f t="shared" si="3"/>
        <v>11.248412781248318</v>
      </c>
      <c r="AD85">
        <f t="shared" si="4"/>
        <v>1095.2614100200085</v>
      </c>
      <c r="AE85">
        <f>'IDT-1'!B85</f>
        <v>84.287000000000006</v>
      </c>
      <c r="AF85" s="26"/>
      <c r="AG85">
        <f t="shared" si="5"/>
        <v>1179.5484100200085</v>
      </c>
      <c r="AI85" s="75">
        <f>PXIL!H85</f>
        <v>0</v>
      </c>
      <c r="AJ85" s="75">
        <f>PXIL!N85</f>
        <v>0</v>
      </c>
      <c r="AK85" s="75">
        <f>RTM_IEX!H85</f>
        <v>67.59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14.536028407538923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99.615925062379844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623.82003981213813</v>
      </c>
      <c r="P86" s="77">
        <v>105.64000000000001</v>
      </c>
      <c r="Q86" s="77">
        <v>38.26</v>
      </c>
      <c r="R86" s="80">
        <v>0</v>
      </c>
      <c r="S86" s="80">
        <v>0</v>
      </c>
      <c r="T86" s="78">
        <f>SUMPRODUCT(LTA!F86:AJ86,LTA!F$101:AJ$101,LTA!F$103:AJ$103)</f>
        <v>10.18</v>
      </c>
      <c r="U86" s="78">
        <f>SUMPRODUCT(LTA!F86:AJ86,LTA!F$102:AJ$102,LTA!F$103:AJ$103)</f>
        <v>16.61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113.95</v>
      </c>
      <c r="Z86" s="75">
        <f>IEX!N86</f>
        <v>0</v>
      </c>
      <c r="AA86" s="117">
        <f>STOA!H86</f>
        <v>73.12</v>
      </c>
      <c r="AB86" s="117">
        <f>-STOA!N86</f>
        <v>-85.48</v>
      </c>
      <c r="AC86">
        <f t="shared" si="3"/>
        <v>10.962255881479358</v>
      </c>
      <c r="AD86">
        <f t="shared" si="4"/>
        <v>1063.0297374005775</v>
      </c>
      <c r="AE86">
        <f>'IDT-1'!B86</f>
        <v>95.26</v>
      </c>
      <c r="AF86" s="26"/>
      <c r="AG86">
        <f t="shared" si="5"/>
        <v>1158.2897374005775</v>
      </c>
      <c r="AI86" s="75">
        <f>PXIL!H86</f>
        <v>0</v>
      </c>
      <c r="AJ86" s="75">
        <f>PXIL!N86</f>
        <v>0</v>
      </c>
      <c r="AK86" s="75">
        <f>RTM_IEX!H86</f>
        <v>63.74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14.536028407538923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99.615569884822349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624.62485458914875</v>
      </c>
      <c r="P87" s="77">
        <v>105.64000000000001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10.52</v>
      </c>
      <c r="U87" s="78">
        <f>SUMPRODUCT(LTA!F87:AJ87,LTA!F$102:AJ$102,LTA!F$103:AJ$103)</f>
        <v>16.670000000000002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125.54</v>
      </c>
      <c r="Z87" s="75">
        <f>IEX!N87</f>
        <v>0</v>
      </c>
      <c r="AA87" s="117">
        <f>STOA!H87</f>
        <v>26.77</v>
      </c>
      <c r="AB87" s="117">
        <f>-STOA!N87</f>
        <v>-85.48</v>
      </c>
      <c r="AC87">
        <f t="shared" si="3"/>
        <v>10.649895125954544</v>
      </c>
      <c r="AD87">
        <f t="shared" si="4"/>
        <v>1027.8465577555553</v>
      </c>
      <c r="AE87">
        <f>'IDT-1'!B87</f>
        <v>118.322</v>
      </c>
      <c r="AF87" s="26"/>
      <c r="AG87">
        <f t="shared" si="5"/>
        <v>1146.1685577555554</v>
      </c>
      <c r="AI87" s="75">
        <f>PXIL!H87</f>
        <v>0</v>
      </c>
      <c r="AJ87" s="75">
        <f>PXIL!N87</f>
        <v>0</v>
      </c>
      <c r="AK87" s="75">
        <f>RTM_IEX!H87</f>
        <v>61.8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14.536028407538923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99.615569884822349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624.4426498986295</v>
      </c>
      <c r="P88" s="77">
        <v>104.69000000000001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10.700000000000001</v>
      </c>
      <c r="U88" s="78">
        <f>SUMPRODUCT(LTA!F88:AJ88,LTA!F$102:AJ$102,LTA!F$103:AJ$103)</f>
        <v>16.48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79.180000000000007</v>
      </c>
      <c r="Z88" s="75">
        <f>IEX!N88</f>
        <v>0</v>
      </c>
      <c r="AA88" s="117">
        <f>STOA!H88</f>
        <v>26.77</v>
      </c>
      <c r="AB88" s="117">
        <f>-STOA!N88</f>
        <v>-85.48</v>
      </c>
      <c r="AC88">
        <f t="shared" si="3"/>
        <v>9.9854757246779773</v>
      </c>
      <c r="AD88">
        <f t="shared" si="4"/>
        <v>953.00877246631296</v>
      </c>
      <c r="AE88">
        <f>'IDT-1'!B88</f>
        <v>144.97899999999998</v>
      </c>
      <c r="AF88" s="26"/>
      <c r="AG88">
        <f t="shared" si="5"/>
        <v>1097.9877724663129</v>
      </c>
      <c r="AI88" s="75">
        <f>PXIL!H88</f>
        <v>0</v>
      </c>
      <c r="AJ88" s="75">
        <f>PXIL!N88</f>
        <v>0</v>
      </c>
      <c r="AK88" s="75">
        <f>RTM_IEX!H88</f>
        <v>33.799999999999997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14.536028407538923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99.615569884822349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621.98184209175599</v>
      </c>
      <c r="P89" s="77">
        <v>104.69000000000001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10.8</v>
      </c>
      <c r="U89" s="78">
        <f>SUMPRODUCT(LTA!F89:AJ89,LTA!F$102:AJ$102,LTA!F$103:AJ$103)</f>
        <v>16.600000000000001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46.35</v>
      </c>
      <c r="Z89" s="75">
        <f>IEX!N89</f>
        <v>0</v>
      </c>
      <c r="AA89" s="117">
        <f>STOA!H89</f>
        <v>26.77</v>
      </c>
      <c r="AB89" s="117">
        <f>-STOA!N89</f>
        <v>-85.48</v>
      </c>
      <c r="AC89">
        <f t="shared" si="3"/>
        <v>9.3794126159774898</v>
      </c>
      <c r="AD89">
        <f t="shared" si="4"/>
        <v>884.74402776813986</v>
      </c>
      <c r="AE89">
        <f>'IDT-1'!B89</f>
        <v>160.589</v>
      </c>
      <c r="AF89" s="26"/>
      <c r="AG89">
        <f t="shared" si="5"/>
        <v>1045.3330277681398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14.536028407538923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99.615569884822349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622.03421449575592</v>
      </c>
      <c r="P90" s="77">
        <v>104.69000000000001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10.889999999999999</v>
      </c>
      <c r="U90" s="78">
        <f>SUMPRODUCT(LTA!F90:AJ90,LTA!F$102:AJ$102,LTA!F$103:AJ$103)</f>
        <v>16.54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26.77</v>
      </c>
      <c r="AB90" s="117">
        <f>-STOA!N90</f>
        <v>-85.48</v>
      </c>
      <c r="AC90">
        <f t="shared" si="3"/>
        <v>9.1846894931326872</v>
      </c>
      <c r="AD90">
        <f t="shared" si="4"/>
        <v>862.81112329498444</v>
      </c>
      <c r="AE90">
        <f>'IDT-1'!B90</f>
        <v>177</v>
      </c>
      <c r="AF90" s="26"/>
      <c r="AG90">
        <f t="shared" si="5"/>
        <v>1039.8111232949846</v>
      </c>
      <c r="AI90" s="75">
        <f>PXIL!H90</f>
        <v>0</v>
      </c>
      <c r="AJ90" s="75">
        <f>PXIL!N90</f>
        <v>0</v>
      </c>
      <c r="AK90" s="75">
        <f>RTM_IEX!H90</f>
        <v>24.14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14.536028407538923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99.615569884822349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622.667812075396</v>
      </c>
      <c r="P91" s="77">
        <v>104.69000000000001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10.99</v>
      </c>
      <c r="U91" s="78">
        <f>SUMPRODUCT(LTA!F91:AJ91,LTA!F$102:AJ$102,LTA!F$103:AJ$103)</f>
        <v>16.91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26.67</v>
      </c>
      <c r="AB91" s="117">
        <f>-STOA!N91</f>
        <v>-130.32</v>
      </c>
      <c r="AC91">
        <f t="shared" si="3"/>
        <v>9.3791843899287581</v>
      </c>
      <c r="AD91">
        <f t="shared" si="4"/>
        <v>794.64022597782844</v>
      </c>
      <c r="AE91">
        <f>'IDT-1'!B91</f>
        <v>185</v>
      </c>
      <c r="AF91" s="26"/>
      <c r="AG91">
        <f t="shared" si="5"/>
        <v>979.64022597782844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14.536028407538923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99.615569884822349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622.72641892339595</v>
      </c>
      <c r="P92" s="77">
        <v>104.69000000000001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11.35</v>
      </c>
      <c r="U92" s="78">
        <f>SUMPRODUCT(LTA!F92:AJ92,LTA!F$102:AJ$102,LTA!F$103:AJ$103)</f>
        <v>16.72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26.67</v>
      </c>
      <c r="AB92" s="117">
        <f>-STOA!N92</f>
        <v>-130.32</v>
      </c>
      <c r="AC92">
        <f t="shared" si="3"/>
        <v>9.5851801301911586</v>
      </c>
      <c r="AD92">
        <f t="shared" si="4"/>
        <v>817.84283708556609</v>
      </c>
      <c r="AE92">
        <f>'IDT-1'!B92</f>
        <v>151</v>
      </c>
      <c r="AF92" s="26"/>
      <c r="AG92">
        <f t="shared" si="5"/>
        <v>968.84283708556609</v>
      </c>
      <c r="AI92" s="75">
        <f>PXIL!H92</f>
        <v>0</v>
      </c>
      <c r="AJ92" s="75">
        <f>PXIL!N92</f>
        <v>0</v>
      </c>
      <c r="AK92" s="75">
        <f>RTM_IEX!H92</f>
        <v>23.18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14.536028407538923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99.615569884822349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629.72098845419453</v>
      </c>
      <c r="P93" s="77">
        <v>104.69000000000001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11.69</v>
      </c>
      <c r="U93" s="78">
        <f>SUMPRODUCT(LTA!F93:AJ93,LTA!F$102:AJ$102,LTA!F$103:AJ$103)</f>
        <v>16.98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26.67</v>
      </c>
      <c r="AB93" s="117">
        <f>-STOA!N93</f>
        <v>-130.32</v>
      </c>
      <c r="AC93">
        <f t="shared" si="3"/>
        <v>10.000404342062186</v>
      </c>
      <c r="AD93">
        <f t="shared" si="4"/>
        <v>864.61218240449375</v>
      </c>
      <c r="AE93">
        <f>'IDT-1'!B93</f>
        <v>109</v>
      </c>
      <c r="AF93" s="26"/>
      <c r="AG93">
        <f t="shared" si="5"/>
        <v>973.61218240449375</v>
      </c>
      <c r="AI93" s="75">
        <f>PXIL!H93</f>
        <v>0</v>
      </c>
      <c r="AJ93" s="75">
        <f>PXIL!N93</f>
        <v>0</v>
      </c>
      <c r="AK93" s="75">
        <f>RTM_IEX!H93</f>
        <v>62.77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14.536028407538923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99.615569884822349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628.37857404259182</v>
      </c>
      <c r="P94" s="77">
        <v>104.69000000000001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12.030000000000001</v>
      </c>
      <c r="U94" s="78">
        <f>SUMPRODUCT(LTA!F94:AJ94,LTA!F$102:AJ$102,LTA!F$103:AJ$103)</f>
        <v>17.36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26.67</v>
      </c>
      <c r="AB94" s="117">
        <f>-STOA!N94</f>
        <v>-130.32</v>
      </c>
      <c r="AC94">
        <f t="shared" si="3"/>
        <v>9.8589670952400823</v>
      </c>
      <c r="AD94">
        <f t="shared" si="4"/>
        <v>848.68120523971299</v>
      </c>
      <c r="AE94">
        <f>'IDT-1'!B94</f>
        <v>70</v>
      </c>
      <c r="AF94" s="26"/>
      <c r="AG94">
        <f t="shared" si="5"/>
        <v>918.68120523971299</v>
      </c>
      <c r="AI94" s="75">
        <f>PXIL!H94</f>
        <v>0</v>
      </c>
      <c r="AJ94" s="75">
        <f>PXIL!N94</f>
        <v>0</v>
      </c>
      <c r="AK94" s="75">
        <f>RTM_IEX!H94</f>
        <v>47.32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14.536028407538923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99.615569884822349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622.05336678998219</v>
      </c>
      <c r="P95" s="77">
        <v>104.69000000000001</v>
      </c>
      <c r="Q95" s="77">
        <v>38.26</v>
      </c>
      <c r="R95" s="80">
        <v>0</v>
      </c>
      <c r="S95" s="80">
        <v>0</v>
      </c>
      <c r="T95" s="78">
        <f>SUMPRODUCT(LTA!F95:AJ95,LTA!F$101:AJ$101,LTA!F$103:AJ$103)</f>
        <v>12.260000000000002</v>
      </c>
      <c r="U95" s="78">
        <f>SUMPRODUCT(LTA!F95:AJ95,LTA!F$102:AJ$102,LTA!F$103:AJ$103)</f>
        <v>17.54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26.67</v>
      </c>
      <c r="AB95" s="117">
        <f>-STOA!N95</f>
        <v>-130.32</v>
      </c>
      <c r="AC95">
        <f t="shared" si="3"/>
        <v>9.5349052714171165</v>
      </c>
      <c r="AD95">
        <f t="shared" si="4"/>
        <v>812.18005981092631</v>
      </c>
      <c r="AE95">
        <f>'IDT-1'!B95</f>
        <v>46</v>
      </c>
      <c r="AF95" s="26"/>
      <c r="AG95">
        <f t="shared" si="5"/>
        <v>858.18005981092631</v>
      </c>
      <c r="AI95" s="75">
        <f>PXIL!H95</f>
        <v>0</v>
      </c>
      <c r="AJ95" s="75">
        <f>PXIL!N95</f>
        <v>0</v>
      </c>
      <c r="AK95" s="75">
        <f>RTM_IEX!H95</f>
        <v>16.41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14.536028407538923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99.615569884822349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619.86527861069385</v>
      </c>
      <c r="P96" s="77">
        <v>104.69000000000001</v>
      </c>
      <c r="Q96" s="77">
        <v>38.26</v>
      </c>
      <c r="R96" s="80">
        <v>0</v>
      </c>
      <c r="S96" s="80">
        <v>0</v>
      </c>
      <c r="T96" s="78">
        <f>SUMPRODUCT(LTA!F96:AJ96,LTA!F$101:AJ$101,LTA!F$103:AJ$103)</f>
        <v>12.389999999999999</v>
      </c>
      <c r="U96" s="78">
        <f>SUMPRODUCT(LTA!F96:AJ96,LTA!F$102:AJ$102,LTA!F$103:AJ$103)</f>
        <v>17.509999999999998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26.67</v>
      </c>
      <c r="AB96" s="117">
        <f>-STOA!N96</f>
        <v>-130.32</v>
      </c>
      <c r="AC96">
        <f t="shared" si="3"/>
        <v>9.7630180954393797</v>
      </c>
      <c r="AD96">
        <f t="shared" si="4"/>
        <v>837.87385880761576</v>
      </c>
      <c r="AE96">
        <f>'IDT-1'!B96</f>
        <v>10</v>
      </c>
      <c r="AF96" s="26"/>
      <c r="AG96">
        <f t="shared" si="5"/>
        <v>847.87385880761576</v>
      </c>
      <c r="AI96" s="75">
        <f>PXIL!H96</f>
        <v>0</v>
      </c>
      <c r="AJ96" s="75">
        <f>PXIL!N96</f>
        <v>0</v>
      </c>
      <c r="AK96" s="75">
        <f>RTM_IEX!H96</f>
        <v>44.42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14.536028407538923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99.615569884822349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619.00360510349378</v>
      </c>
      <c r="P97" s="77">
        <v>104.69000000000001</v>
      </c>
      <c r="Q97" s="77">
        <v>38.26</v>
      </c>
      <c r="R97" s="80">
        <v>0</v>
      </c>
      <c r="S97" s="80">
        <v>0</v>
      </c>
      <c r="T97" s="78">
        <f>SUMPRODUCT(LTA!F97:AJ97,LTA!F$101:AJ$101,LTA!F$103:AJ$103)</f>
        <v>12.61</v>
      </c>
      <c r="U97" s="78">
        <f>SUMPRODUCT(LTA!F97:AJ97,LTA!F$102:AJ$102,LTA!F$103:AJ$103)</f>
        <v>18.02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26.67</v>
      </c>
      <c r="AB97" s="117">
        <f>-STOA!N97</f>
        <v>-130.32</v>
      </c>
      <c r="AC97">
        <f t="shared" si="3"/>
        <v>9.8214353685760187</v>
      </c>
      <c r="AD97">
        <f t="shared" si="4"/>
        <v>844.45376802727924</v>
      </c>
      <c r="AE97">
        <f>'IDT-1'!B97</f>
        <v>0</v>
      </c>
      <c r="AF97" s="26"/>
      <c r="AG97">
        <f t="shared" si="5"/>
        <v>844.45376802727924</v>
      </c>
      <c r="AI97" s="75">
        <f>PXIL!H97</f>
        <v>0</v>
      </c>
      <c r="AJ97" s="75">
        <f>PXIL!N97</f>
        <v>0</v>
      </c>
      <c r="AK97" s="75">
        <f>RTM_IEX!H97</f>
        <v>51.19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14.536028407538923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99.615569884822349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619.00734576989373</v>
      </c>
      <c r="P98" s="77">
        <v>104.69000000000001</v>
      </c>
      <c r="Q98" s="77">
        <v>38.26</v>
      </c>
      <c r="R98" s="80">
        <v>0</v>
      </c>
      <c r="S98" s="80">
        <v>0</v>
      </c>
      <c r="T98" s="78">
        <f>SUMPRODUCT(LTA!F98:AJ98,LTA!F$101:AJ$101,LTA!F$103:AJ$103)</f>
        <v>12.83</v>
      </c>
      <c r="U98" s="78">
        <f>SUMPRODUCT(LTA!F98:AJ98,LTA!F$102:AJ$102,LTA!F$103:AJ$103)</f>
        <v>18.829999999999998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26.67</v>
      </c>
      <c r="AB98" s="117">
        <f>-STOA!N98</f>
        <v>-130.32</v>
      </c>
      <c r="AC98">
        <f t="shared" si="3"/>
        <v>9.3800602864403384</v>
      </c>
      <c r="AD98">
        <f t="shared" si="4"/>
        <v>794.73888377581488</v>
      </c>
      <c r="AE98">
        <f>'IDT-1'!B98</f>
        <v>0</v>
      </c>
      <c r="AF98" s="26"/>
      <c r="AG98">
        <f t="shared" si="5"/>
        <v>794.73888377581488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0.31459101598589417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2.1901969156867827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15.451896719307362</v>
      </c>
      <c r="P99" s="77">
        <f t="shared" si="6"/>
        <v>2.3950949155660348</v>
      </c>
      <c r="Q99" s="77">
        <f t="shared" si="6"/>
        <v>0.8535325000000018</v>
      </c>
      <c r="R99" s="80">
        <f t="shared" si="6"/>
        <v>0.42177509738304714</v>
      </c>
      <c r="S99" s="80">
        <f t="shared" si="6"/>
        <v>0</v>
      </c>
      <c r="T99" s="78">
        <f t="shared" si="6"/>
        <v>2.6211300000000008</v>
      </c>
      <c r="U99" s="78">
        <f t="shared" si="6"/>
        <v>0.48052499999999992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0.56529499999999999</v>
      </c>
      <c r="Z99" s="75">
        <f t="shared" si="6"/>
        <v>0</v>
      </c>
      <c r="AA99" s="117">
        <f t="shared" si="6"/>
        <v>3.392637500000002</v>
      </c>
      <c r="AB99" s="117">
        <f t="shared" si="6"/>
        <v>-3.8994399999999976</v>
      </c>
      <c r="AC99">
        <f t="shared" si="6"/>
        <v>0.29694941277461839</v>
      </c>
      <c r="AD99">
        <f t="shared" si="6"/>
        <v>25.27279525115452</v>
      </c>
      <c r="AE99">
        <f t="shared" si="6"/>
        <v>1.3488622499999998</v>
      </c>
      <c r="AG99">
        <f t="shared" si="6"/>
        <v>26.621657501154516</v>
      </c>
      <c r="AI99">
        <f t="shared" si="6"/>
        <v>0</v>
      </c>
      <c r="AJ99">
        <f t="shared" si="6"/>
        <v>0</v>
      </c>
      <c r="AK99">
        <f t="shared" si="6"/>
        <v>0.94419500000000023</v>
      </c>
      <c r="AL99">
        <f t="shared" si="6"/>
        <v>-0.16975000000000001</v>
      </c>
      <c r="AM99">
        <f t="shared" si="6"/>
        <v>0</v>
      </c>
      <c r="AN99">
        <f t="shared" si="6"/>
        <v>0</v>
      </c>
      <c r="AO99">
        <f t="shared" si="6"/>
        <v>8.0649999999999993E-3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44898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7.9978148046981703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50.004621926418935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537.23537365862796</v>
      </c>
      <c r="P3" s="77">
        <v>30.900000000000006</v>
      </c>
      <c r="Q3" s="77">
        <v>8.6900000000000013</v>
      </c>
      <c r="R3" s="80">
        <v>0</v>
      </c>
      <c r="S3" s="80">
        <v>0</v>
      </c>
      <c r="T3" s="78">
        <f>SUMPRODUCT(LTA!F3:AJ3,LTA!F$101:AJ$101,LTA!F$104:AJ$104)</f>
        <v>4.7699999999999996</v>
      </c>
      <c r="U3" s="78">
        <f>SUMPRODUCT(LTA!F3:AJ3,LTA!F$102:AJ$102,LTA!F$104:AJ$104)</f>
        <v>105.22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-112</v>
      </c>
      <c r="AA3" s="117">
        <f>STOA!I3</f>
        <v>0.5</v>
      </c>
      <c r="AB3" s="117">
        <f>-STOA!O3</f>
        <v>-215.81</v>
      </c>
      <c r="AC3">
        <f>SUMIF(B3:AB3,"&gt;0")*$AC$2-SUMIF(B3:AB3,"&lt;0")*($AC$2/(1-$AC$2))+SUMIF(AI3:AR3,"&gt;0")*$AC$2-SUMIF(AI3:AR3,"&lt;0")*($AC$2/(1-$AC$2))</f>
        <v>9.4691357144806041</v>
      </c>
      <c r="AD3">
        <f>SUM(B3:AB3,AI3:AR3)-AC3</f>
        <v>408.03867467526447</v>
      </c>
      <c r="AE3">
        <f>'IDT-1'!C3</f>
        <v>0</v>
      </c>
      <c r="AF3" s="26"/>
      <c r="AG3">
        <f>SUM(AD3:AF3)</f>
        <v>408.03867467526447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7.9978148046981703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50.004621926418935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509.80357806242728</v>
      </c>
      <c r="P4" s="77">
        <v>30.9</v>
      </c>
      <c r="Q4" s="77">
        <v>8.6900000000000013</v>
      </c>
      <c r="R4" s="80">
        <v>0</v>
      </c>
      <c r="S4" s="80">
        <v>0</v>
      </c>
      <c r="T4" s="78">
        <f>SUMPRODUCT(LTA!F4:AJ4,LTA!F$101:AJ$101,LTA!F$104:AJ$104)</f>
        <v>4.7699999999999996</v>
      </c>
      <c r="U4" s="78">
        <f>SUMPRODUCT(LTA!F4:AJ4,LTA!F$102:AJ$102,LTA!F$104:AJ$104)</f>
        <v>105.3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-132</v>
      </c>
      <c r="AA4" s="117">
        <f>STOA!I4</f>
        <v>0.5</v>
      </c>
      <c r="AB4" s="117">
        <f>-STOA!O4</f>
        <v>-215.81</v>
      </c>
      <c r="AC4">
        <f t="shared" ref="AC4:AC67" si="0">SUMIF(B4:AB4,"&gt;0")*$AC$2-SUMIF(B4:AB4,"&lt;0")*($AC$2/(1-$AC$2))+SUMIF(AI4:AR4,"&gt;0")*$AC$2-SUMIF(AI4:AR4,"&lt;0")*($AC$2/(1-$AC$2))</f>
        <v>9.4060024636779449</v>
      </c>
      <c r="AD4">
        <f t="shared" ref="AD4:AD67" si="1">SUM(B4:AB4,AI4:AR4)-AC4</f>
        <v>360.75001232986637</v>
      </c>
      <c r="AE4">
        <f>'IDT-1'!C4</f>
        <v>0</v>
      </c>
      <c r="AF4" s="26"/>
      <c r="AG4">
        <f t="shared" ref="AG4:AG67" si="2">SUM(AD4:AF4)</f>
        <v>360.75001232986637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7.9978148046981703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50.004621926418935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487.06311299579522</v>
      </c>
      <c r="P5" s="77">
        <v>30.9</v>
      </c>
      <c r="Q5" s="77">
        <v>8.6900000000000013</v>
      </c>
      <c r="R5" s="80">
        <v>0</v>
      </c>
      <c r="S5" s="80">
        <v>0</v>
      </c>
      <c r="T5" s="78">
        <f>SUMPRODUCT(LTA!F5:AJ5,LTA!F$101:AJ$101,LTA!F$104:AJ$104)</f>
        <v>4.7699999999999996</v>
      </c>
      <c r="U5" s="78">
        <f>SUMPRODUCT(LTA!F5:AJ5,LTA!F$102:AJ$102,LTA!F$104:AJ$104)</f>
        <v>105.2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-95</v>
      </c>
      <c r="AA5" s="117">
        <f>STOA!I5</f>
        <v>0.5</v>
      </c>
      <c r="AB5" s="117">
        <f>-STOA!O5</f>
        <v>-215.81</v>
      </c>
      <c r="AC5">
        <f t="shared" si="0"/>
        <v>8.9652969279923092</v>
      </c>
      <c r="AD5">
        <f t="shared" si="1"/>
        <v>365.35025279892005</v>
      </c>
      <c r="AE5">
        <f>'IDT-1'!C5</f>
        <v>0</v>
      </c>
      <c r="AF5" s="26"/>
      <c r="AG5">
        <f t="shared" si="2"/>
        <v>365.35025279892005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7.9978148046981703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50.004621926418935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492.20137198500345</v>
      </c>
      <c r="P6" s="77">
        <v>30.900000000000002</v>
      </c>
      <c r="Q6" s="77">
        <v>8.6900000000000013</v>
      </c>
      <c r="R6" s="80">
        <v>0</v>
      </c>
      <c r="S6" s="80">
        <v>0</v>
      </c>
      <c r="T6" s="78">
        <f>SUMPRODUCT(LTA!F6:AJ6,LTA!F$101:AJ$101,LTA!F$104:AJ$104)</f>
        <v>4.7699999999999996</v>
      </c>
      <c r="U6" s="78">
        <f>SUMPRODUCT(LTA!F6:AJ6,LTA!F$102:AJ$102,LTA!F$104:AJ$104)</f>
        <v>105.2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-115</v>
      </c>
      <c r="AA6" s="117">
        <f>STOA!I6</f>
        <v>0.5</v>
      </c>
      <c r="AB6" s="117">
        <f>-STOA!O6</f>
        <v>-215.81</v>
      </c>
      <c r="AC6">
        <f t="shared" si="0"/>
        <v>9.4988106208180856</v>
      </c>
      <c r="AD6">
        <f t="shared" si="1"/>
        <v>314.95499809530253</v>
      </c>
      <c r="AE6">
        <f>'IDT-1'!C6</f>
        <v>0</v>
      </c>
      <c r="AF6" s="26"/>
      <c r="AG6">
        <f t="shared" si="2"/>
        <v>314.95499809530253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7.9978148046981703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50.004621926418935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503.60204094980554</v>
      </c>
      <c r="P7" s="77">
        <v>30.900000000000002</v>
      </c>
      <c r="Q7" s="77">
        <v>8.6900000000000013</v>
      </c>
      <c r="R7" s="80">
        <v>0</v>
      </c>
      <c r="S7" s="80">
        <v>0</v>
      </c>
      <c r="T7" s="78">
        <f>SUMPRODUCT(LTA!F7:AJ7,LTA!F$101:AJ$101,LTA!F$104:AJ$104)</f>
        <v>4.7699999999999996</v>
      </c>
      <c r="U7" s="78">
        <f>SUMPRODUCT(LTA!F7:AJ7,LTA!F$102:AJ$102,LTA!F$104:AJ$104)</f>
        <v>76.2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-125</v>
      </c>
      <c r="AA7" s="117">
        <f>STOA!I7</f>
        <v>0.5</v>
      </c>
      <c r="AB7" s="117">
        <f>-STOA!O7</f>
        <v>-215.81</v>
      </c>
      <c r="AC7">
        <f t="shared" si="0"/>
        <v>9.0332020444315066</v>
      </c>
      <c r="AD7">
        <f t="shared" si="1"/>
        <v>332.82127563649118</v>
      </c>
      <c r="AE7">
        <f>'IDT-1'!C7</f>
        <v>0</v>
      </c>
      <c r="AF7" s="26"/>
      <c r="AG7">
        <f t="shared" si="2"/>
        <v>332.82127563649118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7.9978148046981703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50.004621926418935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504.15012697580562</v>
      </c>
      <c r="P8" s="77">
        <v>30.900000000000002</v>
      </c>
      <c r="Q8" s="77">
        <v>8.6900000000000013</v>
      </c>
      <c r="R8" s="80">
        <v>0</v>
      </c>
      <c r="S8" s="80">
        <v>0</v>
      </c>
      <c r="T8" s="78">
        <f>SUMPRODUCT(LTA!F8:AJ8,LTA!F$101:AJ$101,LTA!F$104:AJ$104)</f>
        <v>4.7699999999999996</v>
      </c>
      <c r="U8" s="78">
        <f>SUMPRODUCT(LTA!F8:AJ8,LTA!F$102:AJ$102,LTA!F$104:AJ$104)</f>
        <v>57.129999999999995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-130</v>
      </c>
      <c r="AA8" s="117">
        <f>STOA!I8</f>
        <v>0.5</v>
      </c>
      <c r="AB8" s="117">
        <f>-STOA!O8</f>
        <v>-215.81</v>
      </c>
      <c r="AC8">
        <f t="shared" si="0"/>
        <v>8.9145998390712826</v>
      </c>
      <c r="AD8">
        <f t="shared" si="1"/>
        <v>309.41796386785143</v>
      </c>
      <c r="AE8">
        <f>'IDT-1'!C8</f>
        <v>0</v>
      </c>
      <c r="AF8" s="26"/>
      <c r="AG8">
        <f t="shared" si="2"/>
        <v>309.41796386785143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7.9978148046981703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50.004621926418935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500.75873853380557</v>
      </c>
      <c r="P9" s="77">
        <v>30.900000000000002</v>
      </c>
      <c r="Q9" s="77">
        <v>8.6900000000000013</v>
      </c>
      <c r="R9" s="80">
        <v>0</v>
      </c>
      <c r="S9" s="80">
        <v>0</v>
      </c>
      <c r="T9" s="78">
        <f>SUMPRODUCT(LTA!F9:AJ9,LTA!F$101:AJ$101,LTA!F$104:AJ$104)</f>
        <v>4.7699999999999996</v>
      </c>
      <c r="U9" s="78">
        <f>SUMPRODUCT(LTA!F9:AJ9,LTA!F$102:AJ$102,LTA!F$104:AJ$104)</f>
        <v>57.2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-135</v>
      </c>
      <c r="AA9" s="117">
        <f>STOA!I9</f>
        <v>0.5</v>
      </c>
      <c r="AB9" s="117">
        <f>-STOA!O9</f>
        <v>-215.81</v>
      </c>
      <c r="AC9">
        <f t="shared" si="0"/>
        <v>8.9297622583926604</v>
      </c>
      <c r="AD9">
        <f t="shared" si="1"/>
        <v>301.08141300653011</v>
      </c>
      <c r="AE9">
        <f>'IDT-1'!C9</f>
        <v>0</v>
      </c>
      <c r="AF9" s="26"/>
      <c r="AG9">
        <f t="shared" si="2"/>
        <v>301.08141300653011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7.9978148046981703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50.004621926418935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500.76234431780563</v>
      </c>
      <c r="P10" s="77">
        <v>30.900000000000002</v>
      </c>
      <c r="Q10" s="77">
        <v>8.6900000000000013</v>
      </c>
      <c r="R10" s="80">
        <v>0</v>
      </c>
      <c r="S10" s="80">
        <v>0</v>
      </c>
      <c r="T10" s="78">
        <f>SUMPRODUCT(LTA!F10:AJ10,LTA!F$101:AJ$101,LTA!F$104:AJ$104)</f>
        <v>9.52</v>
      </c>
      <c r="U10" s="78">
        <f>SUMPRODUCT(LTA!F10:AJ10,LTA!F$102:AJ$102,LTA!F$104:AJ$104)</f>
        <v>57.129999999999995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-140</v>
      </c>
      <c r="AA10" s="117">
        <f>STOA!I10</f>
        <v>0.5</v>
      </c>
      <c r="AB10" s="117">
        <f>-STOA!O10</f>
        <v>-215.81</v>
      </c>
      <c r="AC10">
        <f t="shared" si="0"/>
        <v>9.0153686269028377</v>
      </c>
      <c r="AD10">
        <f t="shared" si="1"/>
        <v>300.67941242201988</v>
      </c>
      <c r="AE10">
        <f>'IDT-1'!C10</f>
        <v>0</v>
      </c>
      <c r="AF10" s="26"/>
      <c r="AG10">
        <f t="shared" si="2"/>
        <v>300.67941242201988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7.9978148046981703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50.004621926418935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501.75552703772451</v>
      </c>
      <c r="P11" s="77">
        <v>30.900000000000002</v>
      </c>
      <c r="Q11" s="77">
        <v>8.6900000000000013</v>
      </c>
      <c r="R11" s="80">
        <v>0</v>
      </c>
      <c r="S11" s="80">
        <v>0</v>
      </c>
      <c r="T11" s="78">
        <f>SUMPRODUCT(LTA!F11:AJ11,LTA!F$101:AJ$101,LTA!F$104:AJ$104)</f>
        <v>9.09</v>
      </c>
      <c r="U11" s="78">
        <f>SUMPRODUCT(LTA!F11:AJ11,LTA!F$102:AJ$102,LTA!F$104:AJ$104)</f>
        <v>57.18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-135</v>
      </c>
      <c r="AA11" s="117">
        <f>STOA!I11</f>
        <v>0.5</v>
      </c>
      <c r="AB11" s="117">
        <f>-STOA!O11</f>
        <v>-215.81</v>
      </c>
      <c r="AC11">
        <f t="shared" si="0"/>
        <v>9.1294059972271455</v>
      </c>
      <c r="AD11">
        <f t="shared" si="1"/>
        <v>323.56855777161445</v>
      </c>
      <c r="AE11">
        <f>'IDT-1'!C11</f>
        <v>0</v>
      </c>
      <c r="AF11" s="26"/>
      <c r="AG11">
        <f t="shared" si="2"/>
        <v>323.56855777161445</v>
      </c>
      <c r="AI11" s="75">
        <f>PXIL!I11</f>
        <v>0</v>
      </c>
      <c r="AJ11" s="75">
        <f>PXIL!O11</f>
        <v>0</v>
      </c>
      <c r="AK11" s="75">
        <f>RTM_IEX!I11</f>
        <v>17.39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7.9978148046981703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50.004621926418935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490.36073112772442</v>
      </c>
      <c r="P12" s="77">
        <v>30.900000000000002</v>
      </c>
      <c r="Q12" s="77">
        <v>8.6900000000000013</v>
      </c>
      <c r="R12" s="80">
        <v>0</v>
      </c>
      <c r="S12" s="80">
        <v>0</v>
      </c>
      <c r="T12" s="78">
        <f>SUMPRODUCT(LTA!F12:AJ12,LTA!F$101:AJ$101,LTA!F$104:AJ$104)</f>
        <v>8.69</v>
      </c>
      <c r="U12" s="78">
        <f>SUMPRODUCT(LTA!F12:AJ12,LTA!F$102:AJ$102,LTA!F$104:AJ$104)</f>
        <v>57.26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-140</v>
      </c>
      <c r="AA12" s="117">
        <f>STOA!I12</f>
        <v>0.5</v>
      </c>
      <c r="AB12" s="117">
        <f>-STOA!O12</f>
        <v>-215.81</v>
      </c>
      <c r="AC12">
        <f t="shared" si="0"/>
        <v>9.0508463436630535</v>
      </c>
      <c r="AD12">
        <f t="shared" si="1"/>
        <v>274.54232151517851</v>
      </c>
      <c r="AE12">
        <f>'IDT-1'!C12</f>
        <v>0</v>
      </c>
      <c r="AF12" s="26"/>
      <c r="AG12">
        <f t="shared" si="2"/>
        <v>274.54232151517851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7.9978148046981703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50.004621926418935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487.50301775372452</v>
      </c>
      <c r="P13" s="77">
        <v>30.900000000000002</v>
      </c>
      <c r="Q13" s="77">
        <v>8.6900000000000013</v>
      </c>
      <c r="R13" s="80">
        <v>0</v>
      </c>
      <c r="S13" s="80">
        <v>0</v>
      </c>
      <c r="T13" s="78">
        <f>SUMPRODUCT(LTA!F13:AJ13,LTA!F$101:AJ$101,LTA!F$104:AJ$104)</f>
        <v>11.63</v>
      </c>
      <c r="U13" s="78">
        <f>SUMPRODUCT(LTA!F13:AJ13,LTA!F$102:AJ$102,LTA!F$104:AJ$104)</f>
        <v>57.12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-145</v>
      </c>
      <c r="AA13" s="117">
        <f>STOA!I13</f>
        <v>0.5</v>
      </c>
      <c r="AB13" s="117">
        <f>-STOA!O13</f>
        <v>-215.81</v>
      </c>
      <c r="AC13">
        <f t="shared" si="0"/>
        <v>8.9615571907499003</v>
      </c>
      <c r="AD13">
        <f t="shared" si="1"/>
        <v>284.57389729409175</v>
      </c>
      <c r="AE13">
        <f>'IDT-1'!C13</f>
        <v>0</v>
      </c>
      <c r="AF13" s="26"/>
      <c r="AG13">
        <f t="shared" si="2"/>
        <v>284.57389729409175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7.9978148046981703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50.004621926418935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485.21742414251617</v>
      </c>
      <c r="P14" s="77">
        <v>30.900000000000002</v>
      </c>
      <c r="Q14" s="77">
        <v>8.6900000000000013</v>
      </c>
      <c r="R14" s="80">
        <v>0</v>
      </c>
      <c r="S14" s="80">
        <v>0</v>
      </c>
      <c r="T14" s="78">
        <f>SUMPRODUCT(LTA!F14:AJ14,LTA!F$101:AJ$101,LTA!F$104:AJ$104)</f>
        <v>11.33</v>
      </c>
      <c r="U14" s="78">
        <f>SUMPRODUCT(LTA!F14:AJ14,LTA!F$102:AJ$102,LTA!F$104:AJ$104)</f>
        <v>57.22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-150</v>
      </c>
      <c r="AA14" s="117">
        <f>STOA!I14</f>
        <v>0.5</v>
      </c>
      <c r="AB14" s="117">
        <f>-STOA!O14</f>
        <v>-215.81</v>
      </c>
      <c r="AC14">
        <f t="shared" si="0"/>
        <v>8.9840746045822435</v>
      </c>
      <c r="AD14">
        <f t="shared" si="1"/>
        <v>277.0657862690511</v>
      </c>
      <c r="AE14">
        <f>'IDT-1'!C14</f>
        <v>0</v>
      </c>
      <c r="AF14" s="26"/>
      <c r="AG14">
        <f t="shared" si="2"/>
        <v>277.0657862690511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7.9978148046981703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50.004621926418935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485.01328555609479</v>
      </c>
      <c r="P15" s="77">
        <v>30.900000000000002</v>
      </c>
      <c r="Q15" s="77">
        <v>8.6900000000000013</v>
      </c>
      <c r="R15" s="80">
        <v>0</v>
      </c>
      <c r="S15" s="80">
        <v>0</v>
      </c>
      <c r="T15" s="78">
        <f>SUMPRODUCT(LTA!F15:AJ15,LTA!F$101:AJ$101,LTA!F$104:AJ$104)</f>
        <v>10.75</v>
      </c>
      <c r="U15" s="78">
        <f>SUMPRODUCT(LTA!F15:AJ15,LTA!F$102:AJ$102,LTA!F$104:AJ$104)</f>
        <v>57.129999999999995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-155</v>
      </c>
      <c r="AA15" s="117">
        <f>STOA!I15</f>
        <v>0.5</v>
      </c>
      <c r="AB15" s="117">
        <f>-STOA!O15</f>
        <v>-215.81</v>
      </c>
      <c r="AC15">
        <f t="shared" si="0"/>
        <v>9.0207728226327131</v>
      </c>
      <c r="AD15">
        <f t="shared" si="1"/>
        <v>271.15494946457926</v>
      </c>
      <c r="AE15">
        <f>'IDT-1'!C15</f>
        <v>0</v>
      </c>
      <c r="AF15" s="26"/>
      <c r="AG15">
        <f t="shared" si="2"/>
        <v>271.15494946457926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7.9978148046981703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50.004621926418935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485.31256105609475</v>
      </c>
      <c r="P16" s="77">
        <v>30.900000000000002</v>
      </c>
      <c r="Q16" s="77">
        <v>8.6900000000000013</v>
      </c>
      <c r="R16" s="80">
        <v>0</v>
      </c>
      <c r="S16" s="80">
        <v>0</v>
      </c>
      <c r="T16" s="78">
        <f>SUMPRODUCT(LTA!F16:AJ16,LTA!F$101:AJ$101,LTA!F$104:AJ$104)</f>
        <v>10.37</v>
      </c>
      <c r="U16" s="78">
        <f>SUMPRODUCT(LTA!F16:AJ16,LTA!F$102:AJ$102,LTA!F$104:AJ$104)</f>
        <v>57.17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-155</v>
      </c>
      <c r="AA16" s="117">
        <f>STOA!I16</f>
        <v>0.5</v>
      </c>
      <c r="AB16" s="117">
        <f>-STOA!O16</f>
        <v>-215.81</v>
      </c>
      <c r="AC16">
        <f t="shared" si="0"/>
        <v>9.402862447032712</v>
      </c>
      <c r="AD16">
        <f t="shared" si="1"/>
        <v>314.19213534017911</v>
      </c>
      <c r="AE16">
        <f>'IDT-1'!C16</f>
        <v>0</v>
      </c>
      <c r="AF16" s="26"/>
      <c r="AG16">
        <f t="shared" si="2"/>
        <v>314.19213534017911</v>
      </c>
      <c r="AI16" s="75">
        <f>PXIL!I16</f>
        <v>0</v>
      </c>
      <c r="AJ16" s="75">
        <f>PXIL!O16</f>
        <v>0</v>
      </c>
      <c r="AK16" s="75">
        <f>RTM_IEX!I16</f>
        <v>43.46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7.9978148046981703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50.004621926418935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484.68413381409476</v>
      </c>
      <c r="P17" s="77">
        <v>30.900000000000002</v>
      </c>
      <c r="Q17" s="77">
        <v>8.6900000000000013</v>
      </c>
      <c r="R17" s="80">
        <v>0</v>
      </c>
      <c r="S17" s="80">
        <v>0</v>
      </c>
      <c r="T17" s="78">
        <f>SUMPRODUCT(LTA!F17:AJ17,LTA!F$101:AJ$101,LTA!F$104:AJ$104)</f>
        <v>10.02</v>
      </c>
      <c r="U17" s="78">
        <f>SUMPRODUCT(LTA!F17:AJ17,LTA!F$102:AJ$102,LTA!F$104:AJ$104)</f>
        <v>57.25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-160</v>
      </c>
      <c r="AA17" s="117">
        <f>STOA!I17</f>
        <v>0.5</v>
      </c>
      <c r="AB17" s="117">
        <f>-STOA!O17</f>
        <v>-215.81</v>
      </c>
      <c r="AC17">
        <f t="shared" si="0"/>
        <v>9.0568989249140888</v>
      </c>
      <c r="AD17">
        <f t="shared" si="1"/>
        <v>265.17967162029782</v>
      </c>
      <c r="AE17">
        <f>'IDT-1'!C17</f>
        <v>0</v>
      </c>
      <c r="AF17" s="26"/>
      <c r="AG17">
        <f t="shared" si="2"/>
        <v>265.17967162029782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7.9978148046981703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50.004621926418935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484.68376063600437</v>
      </c>
      <c r="P18" s="77">
        <v>30.900000000000002</v>
      </c>
      <c r="Q18" s="77">
        <v>8.6900000000000013</v>
      </c>
      <c r="R18" s="80">
        <v>0</v>
      </c>
      <c r="S18" s="80">
        <v>0</v>
      </c>
      <c r="T18" s="78">
        <f>SUMPRODUCT(LTA!F18:AJ18,LTA!F$101:AJ$101,LTA!F$104:AJ$104)</f>
        <v>9.6999999999999993</v>
      </c>
      <c r="U18" s="78">
        <f>SUMPRODUCT(LTA!F18:AJ18,LTA!F$102:AJ$102,LTA!F$104:AJ$104)</f>
        <v>57.15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-160</v>
      </c>
      <c r="AA18" s="117">
        <f>STOA!I18</f>
        <v>0.5</v>
      </c>
      <c r="AB18" s="117">
        <f>-STOA!O18</f>
        <v>-215.81</v>
      </c>
      <c r="AC18">
        <f t="shared" si="0"/>
        <v>9.0531996409468931</v>
      </c>
      <c r="AD18">
        <f t="shared" si="1"/>
        <v>264.76299772617466</v>
      </c>
      <c r="AE18">
        <f>'IDT-1'!C18</f>
        <v>0</v>
      </c>
      <c r="AF18" s="26"/>
      <c r="AG18">
        <f t="shared" si="2"/>
        <v>264.76299772617466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7.9978148046981703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50.004621926418935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484.75437898106634</v>
      </c>
      <c r="P19" s="77">
        <v>30.900000000000002</v>
      </c>
      <c r="Q19" s="77">
        <v>8.6900000000000013</v>
      </c>
      <c r="R19" s="80">
        <v>0</v>
      </c>
      <c r="S19" s="80">
        <v>0</v>
      </c>
      <c r="T19" s="78">
        <f>SUMPRODUCT(LTA!F19:AJ19,LTA!F$101:AJ$101,LTA!F$104:AJ$104)</f>
        <v>9.66</v>
      </c>
      <c r="U19" s="78">
        <f>SUMPRODUCT(LTA!F19:AJ19,LTA!F$102:AJ$102,LTA!F$104:AJ$104)</f>
        <v>57.15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-160</v>
      </c>
      <c r="AA19" s="117">
        <f>STOA!I19</f>
        <v>0.5</v>
      </c>
      <c r="AB19" s="117">
        <f>-STOA!O19</f>
        <v>-215.81</v>
      </c>
      <c r="AC19">
        <f t="shared" si="0"/>
        <v>9.0534690823834367</v>
      </c>
      <c r="AD19">
        <f t="shared" si="1"/>
        <v>264.79334662979994</v>
      </c>
      <c r="AE19">
        <f>'IDT-1'!C19</f>
        <v>0</v>
      </c>
      <c r="AF19" s="26"/>
      <c r="AG19">
        <f t="shared" si="2"/>
        <v>264.79334662979994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7.9978148046981703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50.004621926418935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484.73779278106633</v>
      </c>
      <c r="P20" s="77">
        <v>30.9</v>
      </c>
      <c r="Q20" s="77">
        <v>8.6900000000000013</v>
      </c>
      <c r="R20" s="80">
        <v>0</v>
      </c>
      <c r="S20" s="80">
        <v>0</v>
      </c>
      <c r="T20" s="78">
        <f>SUMPRODUCT(LTA!F20:AJ20,LTA!F$101:AJ$101,LTA!F$104:AJ$104)</f>
        <v>9.6199999999999992</v>
      </c>
      <c r="U20" s="78">
        <f>SUMPRODUCT(LTA!F20:AJ20,LTA!F$102:AJ$102,LTA!F$104:AJ$104)</f>
        <v>57.12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-155</v>
      </c>
      <c r="AA20" s="117">
        <f>STOA!I20</f>
        <v>0.5</v>
      </c>
      <c r="AB20" s="117">
        <f>-STOA!O20</f>
        <v>-215.81</v>
      </c>
      <c r="AC20">
        <f t="shared" si="0"/>
        <v>9.0933244862124614</v>
      </c>
      <c r="AD20">
        <f t="shared" si="1"/>
        <v>279.32690502597103</v>
      </c>
      <c r="AE20">
        <f>'IDT-1'!C20</f>
        <v>0</v>
      </c>
      <c r="AF20" s="26"/>
      <c r="AG20">
        <f t="shared" si="2"/>
        <v>279.32690502597103</v>
      </c>
      <c r="AI20" s="75">
        <f>PXIL!I20</f>
        <v>0</v>
      </c>
      <c r="AJ20" s="75">
        <f>PXIL!O20</f>
        <v>0</v>
      </c>
      <c r="AK20" s="75">
        <f>RTM_IEX!I20</f>
        <v>9.66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7.9978148046981703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50.004621926418935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483.96282272530595</v>
      </c>
      <c r="P21" s="77">
        <v>30.9</v>
      </c>
      <c r="Q21" s="77">
        <v>8.6900000000000013</v>
      </c>
      <c r="R21" s="80">
        <v>0</v>
      </c>
      <c r="S21" s="80">
        <v>0</v>
      </c>
      <c r="T21" s="78">
        <f>SUMPRODUCT(LTA!F21:AJ21,LTA!F$101:AJ$101,LTA!F$104:AJ$104)</f>
        <v>9.58</v>
      </c>
      <c r="U21" s="78">
        <f>SUMPRODUCT(LTA!F21:AJ21,LTA!F$102:AJ$102,LTA!F$104:AJ$104)</f>
        <v>57.129999999999995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-145</v>
      </c>
      <c r="AA21" s="117">
        <f>STOA!I21</f>
        <v>0.5</v>
      </c>
      <c r="AB21" s="117">
        <f>-STOA!O21</f>
        <v>-215.81</v>
      </c>
      <c r="AC21">
        <f t="shared" si="0"/>
        <v>8.9548674744998173</v>
      </c>
      <c r="AD21">
        <f t="shared" si="1"/>
        <v>283.82039198192331</v>
      </c>
      <c r="AE21">
        <f>'IDT-1'!C21</f>
        <v>0</v>
      </c>
      <c r="AF21" s="26"/>
      <c r="AG21">
        <f t="shared" si="2"/>
        <v>283.82039198192331</v>
      </c>
      <c r="AI21" s="75">
        <f>PXIL!I21</f>
        <v>0</v>
      </c>
      <c r="AJ21" s="75">
        <f>PXIL!O21</f>
        <v>0</v>
      </c>
      <c r="AK21" s="75">
        <f>RTM_IEX!I21</f>
        <v>4.82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7.9978148046981703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50.004621926418935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487.01674854067113</v>
      </c>
      <c r="P22" s="77">
        <v>30.9</v>
      </c>
      <c r="Q22" s="77">
        <v>8.6900000000000013</v>
      </c>
      <c r="R22" s="80">
        <v>0</v>
      </c>
      <c r="S22" s="80">
        <v>0</v>
      </c>
      <c r="T22" s="78">
        <f>SUMPRODUCT(LTA!F22:AJ22,LTA!F$101:AJ$101,LTA!F$104:AJ$104)</f>
        <v>9.44</v>
      </c>
      <c r="U22" s="78">
        <f>SUMPRODUCT(LTA!F22:AJ22,LTA!F$102:AJ$102,LTA!F$104:AJ$104)</f>
        <v>57.2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-130</v>
      </c>
      <c r="AA22" s="117">
        <f>STOA!I22</f>
        <v>0.5</v>
      </c>
      <c r="AB22" s="117">
        <f>-STOA!O22</f>
        <v>-215.81</v>
      </c>
      <c r="AC22">
        <f t="shared" si="0"/>
        <v>9.128498108842102</v>
      </c>
      <c r="AD22">
        <f t="shared" si="1"/>
        <v>333.51068716294628</v>
      </c>
      <c r="AE22">
        <f>'IDT-1'!C22</f>
        <v>0</v>
      </c>
      <c r="AF22" s="26"/>
      <c r="AG22">
        <f t="shared" si="2"/>
        <v>333.51068716294628</v>
      </c>
      <c r="AI22" s="75">
        <f>PXIL!I22</f>
        <v>0</v>
      </c>
      <c r="AJ22" s="75">
        <f>PXIL!O22</f>
        <v>0</v>
      </c>
      <c r="AK22" s="75">
        <f>RTM_IEX!I22</f>
        <v>36.700000000000003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7.9978148046981703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50.004621926418935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514.45115215822693</v>
      </c>
      <c r="P23" s="77">
        <v>30.9</v>
      </c>
      <c r="Q23" s="77">
        <v>22.12</v>
      </c>
      <c r="R23" s="80">
        <v>0</v>
      </c>
      <c r="S23" s="80">
        <v>0</v>
      </c>
      <c r="T23" s="78">
        <f>SUMPRODUCT(LTA!F23:AJ23,LTA!F$101:AJ$101,LTA!F$104:AJ$104)</f>
        <v>9.44</v>
      </c>
      <c r="U23" s="78">
        <f>SUMPRODUCT(LTA!F23:AJ23,LTA!F$102:AJ$102,LTA!F$104:AJ$104)</f>
        <v>86.1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-167</v>
      </c>
      <c r="AA23" s="117">
        <f>STOA!I23</f>
        <v>0.5</v>
      </c>
      <c r="AB23" s="117">
        <f>-STOA!O23</f>
        <v>-215.81</v>
      </c>
      <c r="AC23">
        <f t="shared" si="0"/>
        <v>9.9077618743973339</v>
      </c>
      <c r="AD23">
        <f t="shared" si="1"/>
        <v>310.79582701494672</v>
      </c>
      <c r="AE23">
        <f>'IDT-1'!C23</f>
        <v>0</v>
      </c>
      <c r="AF23" s="26"/>
      <c r="AG23">
        <f t="shared" si="2"/>
        <v>310.79582701494672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7.9978148046981703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50.004621926418935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523.92436622292564</v>
      </c>
      <c r="P24" s="77">
        <v>30.9</v>
      </c>
      <c r="Q24" s="77">
        <v>22.12</v>
      </c>
      <c r="R24" s="80">
        <v>0</v>
      </c>
      <c r="S24" s="80">
        <v>0</v>
      </c>
      <c r="T24" s="78">
        <f>SUMPRODUCT(LTA!F24:AJ24,LTA!F$101:AJ$101,LTA!F$104:AJ$104)</f>
        <v>9.43</v>
      </c>
      <c r="U24" s="78">
        <f>SUMPRODUCT(LTA!F24:AJ24,LTA!F$102:AJ$102,LTA!F$104:AJ$104)</f>
        <v>105.22999999999999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-199</v>
      </c>
      <c r="AA24" s="117">
        <f>STOA!I24</f>
        <v>0.5</v>
      </c>
      <c r="AB24" s="117">
        <f>-STOA!O24</f>
        <v>-215.81</v>
      </c>
      <c r="AC24">
        <f t="shared" si="0"/>
        <v>10.581115943477416</v>
      </c>
      <c r="AD24">
        <f t="shared" si="1"/>
        <v>358.51568701056527</v>
      </c>
      <c r="AE24">
        <f>'IDT-1'!C24</f>
        <v>0</v>
      </c>
      <c r="AF24" s="26"/>
      <c r="AG24">
        <f t="shared" si="2"/>
        <v>358.51568701056527</v>
      </c>
      <c r="AI24" s="75">
        <f>PXIL!I24</f>
        <v>0</v>
      </c>
      <c r="AJ24" s="75">
        <f>PXIL!O24</f>
        <v>0</v>
      </c>
      <c r="AK24" s="75">
        <f>RTM_IEX!I24</f>
        <v>33.799999999999997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7.9978148046981703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50.004621926418935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547.25346048900849</v>
      </c>
      <c r="P25" s="77">
        <v>61.602611940298516</v>
      </c>
      <c r="Q25" s="77">
        <v>22.13</v>
      </c>
      <c r="R25" s="80">
        <v>0</v>
      </c>
      <c r="S25" s="80">
        <v>0</v>
      </c>
      <c r="T25" s="78">
        <f>SUMPRODUCT(LTA!F25:AJ25,LTA!F$101:AJ$101,LTA!F$104:AJ$104)</f>
        <v>9.42</v>
      </c>
      <c r="U25" s="78">
        <f>SUMPRODUCT(LTA!F25:AJ25,LTA!F$102:AJ$102,LTA!F$104:AJ$104)</f>
        <v>105.31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-174</v>
      </c>
      <c r="AA25" s="117">
        <f>STOA!I25</f>
        <v>0.5</v>
      </c>
      <c r="AB25" s="117">
        <f>-STOA!O25</f>
        <v>-215.81</v>
      </c>
      <c r="AC25">
        <f t="shared" si="0"/>
        <v>10.537905770038689</v>
      </c>
      <c r="AD25">
        <f t="shared" si="1"/>
        <v>403.87060339038533</v>
      </c>
      <c r="AE25">
        <f>'IDT-1'!C25</f>
        <v>0</v>
      </c>
      <c r="AF25" s="26"/>
      <c r="AG25">
        <f t="shared" si="2"/>
        <v>403.87060339038533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7.9978148046981703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50.004621926418935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559.53953881114455</v>
      </c>
      <c r="P26" s="77">
        <v>68.257387976887458</v>
      </c>
      <c r="Q26" s="77">
        <v>22.13</v>
      </c>
      <c r="R26" s="80">
        <v>0</v>
      </c>
      <c r="S26" s="80">
        <v>0</v>
      </c>
      <c r="T26" s="78">
        <f>SUMPRODUCT(LTA!F26:AJ26,LTA!F$101:AJ$101,LTA!F$104:AJ$104)</f>
        <v>9.42</v>
      </c>
      <c r="U26" s="78">
        <f>SUMPRODUCT(LTA!F26:AJ26,LTA!F$102:AJ$102,LTA!F$104:AJ$104)</f>
        <v>105.17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-164</v>
      </c>
      <c r="AA26" s="117">
        <f>STOA!I26</f>
        <v>0.5</v>
      </c>
      <c r="AB26" s="117">
        <f>-STOA!O26</f>
        <v>-215.81</v>
      </c>
      <c r="AC26">
        <f t="shared" si="0"/>
        <v>10.852524013173515</v>
      </c>
      <c r="AD26">
        <f t="shared" si="1"/>
        <v>459.39683950597549</v>
      </c>
      <c r="AE26">
        <f>'IDT-1'!C26</f>
        <v>0</v>
      </c>
      <c r="AF26" s="26"/>
      <c r="AG26">
        <f t="shared" si="2"/>
        <v>459.39683950597549</v>
      </c>
      <c r="AI26" s="75">
        <f>PXIL!I26</f>
        <v>0</v>
      </c>
      <c r="AJ26" s="75">
        <f>PXIL!O26</f>
        <v>0</v>
      </c>
      <c r="AK26" s="75">
        <f>RTM_IEX!I26</f>
        <v>27.04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7.9978148046981703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50.004621926418935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572.26414503623766</v>
      </c>
      <c r="P27" s="77">
        <v>68.257387976887458</v>
      </c>
      <c r="Q27" s="77">
        <v>22.13</v>
      </c>
      <c r="R27" s="80">
        <v>0</v>
      </c>
      <c r="S27" s="80">
        <v>0</v>
      </c>
      <c r="T27" s="78">
        <f>SUMPRODUCT(LTA!F27:AJ27,LTA!F$101:AJ$101,LTA!F$104:AJ$104)</f>
        <v>9.66</v>
      </c>
      <c r="U27" s="78">
        <f>SUMPRODUCT(LTA!F27:AJ27,LTA!F$102:AJ$102,LTA!F$104:AJ$104)</f>
        <v>105.27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-50</v>
      </c>
      <c r="AA27" s="117">
        <f>STOA!I27</f>
        <v>0.5</v>
      </c>
      <c r="AB27" s="117">
        <f>-STOA!O27</f>
        <v>-273.67</v>
      </c>
      <c r="AC27">
        <f t="shared" si="0"/>
        <v>10.401050468858291</v>
      </c>
      <c r="AD27">
        <f t="shared" si="1"/>
        <v>521.32291927538381</v>
      </c>
      <c r="AE27">
        <f>'IDT-1'!C27</f>
        <v>-59</v>
      </c>
      <c r="AF27" s="26"/>
      <c r="AG27">
        <f t="shared" si="2"/>
        <v>462.32291927538381</v>
      </c>
      <c r="AI27" s="75">
        <f>PXIL!I27</f>
        <v>0</v>
      </c>
      <c r="AJ27" s="75">
        <f>PXIL!O27</f>
        <v>0</v>
      </c>
      <c r="AK27" s="75">
        <f>RTM_IEX!I27</f>
        <v>19.309999999999999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7.9978148046981703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50.004621926418935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589.49374676016862</v>
      </c>
      <c r="P28" s="77">
        <v>68.257387976887458</v>
      </c>
      <c r="Q28" s="77">
        <v>22.13</v>
      </c>
      <c r="R28" s="80">
        <v>0.36</v>
      </c>
      <c r="S28" s="80">
        <v>0</v>
      </c>
      <c r="T28" s="78">
        <f>SUMPRODUCT(LTA!F28:AJ28,LTA!F$101:AJ$101,LTA!F$104:AJ$104)</f>
        <v>4.95</v>
      </c>
      <c r="U28" s="78">
        <f>SUMPRODUCT(LTA!F28:AJ28,LTA!F$102:AJ$102,LTA!F$104:AJ$104)</f>
        <v>105.17999999999999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-50</v>
      </c>
      <c r="AA28" s="117">
        <f>STOA!I28</f>
        <v>0.5</v>
      </c>
      <c r="AB28" s="117">
        <f>-STOA!O28</f>
        <v>-273.67</v>
      </c>
      <c r="AC28">
        <f t="shared" si="0"/>
        <v>10.853542964028883</v>
      </c>
      <c r="AD28">
        <f t="shared" si="1"/>
        <v>572.29002850414429</v>
      </c>
      <c r="AE28">
        <f>'IDT-1'!C28</f>
        <v>-34</v>
      </c>
      <c r="AF28" s="26"/>
      <c r="AG28">
        <f t="shared" si="2"/>
        <v>538.29002850414429</v>
      </c>
      <c r="AI28" s="75">
        <f>PXIL!I28</f>
        <v>0</v>
      </c>
      <c r="AJ28" s="75">
        <f>PXIL!O28</f>
        <v>0</v>
      </c>
      <c r="AK28" s="75">
        <f>RTM_IEX!I28</f>
        <v>57.94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7.9978148046981703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50.004621926418935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639.2541526771048</v>
      </c>
      <c r="P29" s="77">
        <v>68.257387976887458</v>
      </c>
      <c r="Q29" s="77">
        <v>22.13</v>
      </c>
      <c r="R29" s="80">
        <v>3.69</v>
      </c>
      <c r="S29" s="80">
        <v>0</v>
      </c>
      <c r="T29" s="78">
        <f>SUMPRODUCT(LTA!F29:AJ29,LTA!F$101:AJ$101,LTA!F$104:AJ$104)</f>
        <v>5.75</v>
      </c>
      <c r="U29" s="78">
        <f>SUMPRODUCT(LTA!F29:AJ29,LTA!F$102:AJ$102,LTA!F$104:AJ$104)</f>
        <v>105.17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-50</v>
      </c>
      <c r="AA29" s="117">
        <f>STOA!I29</f>
        <v>0.5</v>
      </c>
      <c r="AB29" s="117">
        <f>-STOA!O29</f>
        <v>-273.67</v>
      </c>
      <c r="AC29">
        <f t="shared" si="0"/>
        <v>11.055770536097922</v>
      </c>
      <c r="AD29">
        <f t="shared" si="1"/>
        <v>595.0682068490114</v>
      </c>
      <c r="AE29">
        <f>'IDT-1'!C29</f>
        <v>-4</v>
      </c>
      <c r="AF29" s="26"/>
      <c r="AG29">
        <f t="shared" si="2"/>
        <v>591.0682068490114</v>
      </c>
      <c r="AI29" s="75">
        <f>PXIL!I29</f>
        <v>0</v>
      </c>
      <c r="AJ29" s="75">
        <f>PXIL!O29</f>
        <v>0</v>
      </c>
      <c r="AK29" s="75">
        <f>RTM_IEX!I29</f>
        <v>27.04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7.9978148046981703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50.004621926418935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639.2541526771048</v>
      </c>
      <c r="P30" s="77">
        <v>68.257387976887458</v>
      </c>
      <c r="Q30" s="77">
        <v>22.13</v>
      </c>
      <c r="R30" s="80">
        <v>9.2673346751006314</v>
      </c>
      <c r="S30" s="80">
        <v>0</v>
      </c>
      <c r="T30" s="78">
        <f>SUMPRODUCT(LTA!F30:AJ30,LTA!F$101:AJ$101,LTA!F$104:AJ$104)</f>
        <v>7.86</v>
      </c>
      <c r="U30" s="78">
        <f>SUMPRODUCT(LTA!F30:AJ30,LTA!F$102:AJ$102,LTA!F$104:AJ$104)</f>
        <v>105.27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-273.67</v>
      </c>
      <c r="AC30">
        <f t="shared" si="0"/>
        <v>10.714360705129041</v>
      </c>
      <c r="AD30">
        <f t="shared" si="1"/>
        <v>657.05695135508086</v>
      </c>
      <c r="AE30">
        <f>'IDT-1'!C30</f>
        <v>-35</v>
      </c>
      <c r="AF30" s="26"/>
      <c r="AG30">
        <f t="shared" si="2"/>
        <v>622.05695135508086</v>
      </c>
      <c r="AI30" s="75">
        <f>PXIL!I30</f>
        <v>0</v>
      </c>
      <c r="AJ30" s="75">
        <f>PXIL!O30</f>
        <v>0</v>
      </c>
      <c r="AK30" s="75">
        <f>RTM_IEX!I30</f>
        <v>30.9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7.9978148046981703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50.004621926418935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640.23860452127644</v>
      </c>
      <c r="P31" s="77">
        <v>68.257387976887458</v>
      </c>
      <c r="Q31" s="77">
        <v>22.13</v>
      </c>
      <c r="R31" s="80">
        <v>17.809999999999999</v>
      </c>
      <c r="S31" s="80">
        <v>0</v>
      </c>
      <c r="T31" s="78">
        <f>SUMPRODUCT(LTA!F31:AJ31,LTA!F$101:AJ$101,LTA!F$104:AJ$104)</f>
        <v>7.8000000000000007</v>
      </c>
      <c r="U31" s="78">
        <f>SUMPRODUCT(LTA!F31:AJ31,LTA!F$102:AJ$102,LTA!F$104:AJ$104)</f>
        <v>105.17999999999999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-273.67</v>
      </c>
      <c r="AC31">
        <f t="shared" si="0"/>
        <v>10.710441886660771</v>
      </c>
      <c r="AD31">
        <f t="shared" si="1"/>
        <v>616.43798734261998</v>
      </c>
      <c r="AE31">
        <f>'IDT-1'!C31</f>
        <v>-10</v>
      </c>
      <c r="AF31" s="26"/>
      <c r="AG31">
        <f t="shared" si="2"/>
        <v>606.43798734261998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7.9978148046981703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50.004621926418935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653.3191844304846</v>
      </c>
      <c r="P32" s="77">
        <v>68.257387976887458</v>
      </c>
      <c r="Q32" s="77">
        <v>22.13</v>
      </c>
      <c r="R32" s="80">
        <v>21.35</v>
      </c>
      <c r="S32" s="80">
        <v>0</v>
      </c>
      <c r="T32" s="78">
        <f>SUMPRODUCT(LTA!F32:AJ32,LTA!F$101:AJ$101,LTA!F$104:AJ$104)</f>
        <v>9.8000000000000007</v>
      </c>
      <c r="U32" s="78">
        <f>SUMPRODUCT(LTA!F32:AJ32,LTA!F$102:AJ$102,LTA!F$104:AJ$104)</f>
        <v>105.25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-273.67</v>
      </c>
      <c r="AC32">
        <f t="shared" si="0"/>
        <v>10.837980439417896</v>
      </c>
      <c r="AD32">
        <f t="shared" si="1"/>
        <v>670.98102869907109</v>
      </c>
      <c r="AE32">
        <f>'IDT-1'!C32</f>
        <v>0</v>
      </c>
      <c r="AF32" s="26"/>
      <c r="AG32">
        <f t="shared" si="2"/>
        <v>670.98102869907109</v>
      </c>
      <c r="AI32" s="75">
        <f>PXIL!I32</f>
        <v>0</v>
      </c>
      <c r="AJ32" s="75">
        <f>PXIL!O32</f>
        <v>0</v>
      </c>
      <c r="AK32" s="75">
        <f>RTM_IEX!I32</f>
        <v>14.48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7.9978148046981703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50.004621926418935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664.56120035648451</v>
      </c>
      <c r="P33" s="77">
        <v>68.257387976887458</v>
      </c>
      <c r="Q33" s="77">
        <v>22.13</v>
      </c>
      <c r="R33" s="80">
        <v>21.350000000000005</v>
      </c>
      <c r="S33" s="80">
        <v>0</v>
      </c>
      <c r="T33" s="78">
        <f>SUMPRODUCT(LTA!F33:AJ33,LTA!F$101:AJ$101,LTA!F$104:AJ$104)</f>
        <v>16.71</v>
      </c>
      <c r="U33" s="78">
        <f>SUMPRODUCT(LTA!F33:AJ33,LTA!F$102:AJ$102,LTA!F$104:AJ$104)</f>
        <v>105.17999999999999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-273.67</v>
      </c>
      <c r="AC33">
        <f t="shared" si="0"/>
        <v>10.885518179566699</v>
      </c>
      <c r="AD33">
        <f t="shared" si="1"/>
        <v>676.33550688492244</v>
      </c>
      <c r="AE33">
        <f>'IDT-1'!C33</f>
        <v>15</v>
      </c>
      <c r="AF33" s="26"/>
      <c r="AG33">
        <f t="shared" si="2"/>
        <v>691.33550688492244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7.9978148046981703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50.004621926418935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657.45043921728461</v>
      </c>
      <c r="P34" s="77">
        <v>68.257387976887458</v>
      </c>
      <c r="Q34" s="77">
        <v>22.13</v>
      </c>
      <c r="R34" s="80">
        <v>21.350000000000005</v>
      </c>
      <c r="S34" s="80">
        <v>0</v>
      </c>
      <c r="T34" s="78">
        <f>SUMPRODUCT(LTA!F34:AJ34,LTA!F$101:AJ$101,LTA!F$104:AJ$104)</f>
        <v>28.360000000000003</v>
      </c>
      <c r="U34" s="78">
        <f>SUMPRODUCT(LTA!F34:AJ34,LTA!F$102:AJ$102,LTA!F$104:AJ$104)</f>
        <v>105.22999999999999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-273.67</v>
      </c>
      <c r="AC34">
        <f t="shared" si="0"/>
        <v>11.265677944818576</v>
      </c>
      <c r="AD34">
        <f t="shared" si="1"/>
        <v>648.8445859804707</v>
      </c>
      <c r="AE34">
        <f>'IDT-1'!C34</f>
        <v>45</v>
      </c>
      <c r="AF34" s="26"/>
      <c r="AG34">
        <f t="shared" si="2"/>
        <v>693.8445859804707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7.9978148046981703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50.004621926418935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645.66083205234702</v>
      </c>
      <c r="P35" s="77">
        <v>68.257387976887458</v>
      </c>
      <c r="Q35" s="77">
        <v>22.13</v>
      </c>
      <c r="R35" s="80">
        <v>21.350000000000005</v>
      </c>
      <c r="S35" s="80">
        <v>0</v>
      </c>
      <c r="T35" s="78">
        <f>SUMPRODUCT(LTA!F35:AJ35,LTA!F$101:AJ$101,LTA!F$104:AJ$104)</f>
        <v>40.89</v>
      </c>
      <c r="U35" s="78">
        <f>SUMPRODUCT(LTA!F35:AJ35,LTA!F$102:AJ$102,LTA!F$104:AJ$104)</f>
        <v>105.31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9.6300000000000008</v>
      </c>
      <c r="AB35" s="117">
        <f>-STOA!O35</f>
        <v>-273.67</v>
      </c>
      <c r="AC35">
        <f t="shared" si="0"/>
        <v>12.036134328320797</v>
      </c>
      <c r="AD35">
        <f t="shared" si="1"/>
        <v>595.00452243203074</v>
      </c>
      <c r="AE35">
        <f>'IDT-1'!C35</f>
        <v>45.103999999999999</v>
      </c>
      <c r="AF35" s="26"/>
      <c r="AG35">
        <f t="shared" si="2"/>
        <v>640.10852243203078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-105</v>
      </c>
      <c r="AM35" s="75">
        <f>RTM_PXI!I35</f>
        <v>0</v>
      </c>
      <c r="AN35" s="75">
        <f>RTM_PXI!O35</f>
        <v>0</v>
      </c>
      <c r="AO35" s="192">
        <f>GDAM_IEX!I35</f>
        <v>14.48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7.9978148046981703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50.004621926418935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629.82309760774706</v>
      </c>
      <c r="P36" s="77">
        <v>68.257387976887458</v>
      </c>
      <c r="Q36" s="77">
        <v>22.13</v>
      </c>
      <c r="R36" s="80">
        <v>21.350000000000005</v>
      </c>
      <c r="S36" s="80">
        <v>0</v>
      </c>
      <c r="T36" s="78">
        <f>SUMPRODUCT(LTA!F36:AJ36,LTA!F$101:AJ$101,LTA!F$104:AJ$104)</f>
        <v>53.03</v>
      </c>
      <c r="U36" s="78">
        <f>SUMPRODUCT(LTA!F36:AJ36,LTA!F$102:AJ$102,LTA!F$104:AJ$104)</f>
        <v>105.17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13.83</v>
      </c>
      <c r="AB36" s="117">
        <f>-STOA!O36</f>
        <v>-273.67</v>
      </c>
      <c r="AC36">
        <f t="shared" si="0"/>
        <v>11.85609980193148</v>
      </c>
      <c r="AD36">
        <f t="shared" si="1"/>
        <v>645.03682251382008</v>
      </c>
      <c r="AE36">
        <f>'IDT-1'!C36</f>
        <v>39.274000000000001</v>
      </c>
      <c r="AF36" s="26"/>
      <c r="AG36">
        <f t="shared" si="2"/>
        <v>684.31082251382009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28.97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7.9978148046981703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50.004621926418935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601.66243427564712</v>
      </c>
      <c r="P37" s="77">
        <v>68.257387976887458</v>
      </c>
      <c r="Q37" s="77">
        <v>22.13</v>
      </c>
      <c r="R37" s="80">
        <v>21.350000000000005</v>
      </c>
      <c r="S37" s="80">
        <v>0</v>
      </c>
      <c r="T37" s="78">
        <f>SUMPRODUCT(LTA!F37:AJ37,LTA!F$101:AJ$101,LTA!F$104:AJ$104)</f>
        <v>69.06</v>
      </c>
      <c r="U37" s="78">
        <f>SUMPRODUCT(LTA!F37:AJ37,LTA!F$102:AJ$102,LTA!F$104:AJ$104)</f>
        <v>105.27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20.43</v>
      </c>
      <c r="AB37" s="117">
        <f>-STOA!O37</f>
        <v>-273.67</v>
      </c>
      <c r="AC37">
        <f t="shared" si="0"/>
        <v>11.54385277655412</v>
      </c>
      <c r="AD37">
        <f t="shared" si="1"/>
        <v>660.08840620709759</v>
      </c>
      <c r="AE37">
        <f>'IDT-1'!C37</f>
        <v>40.774000000000001</v>
      </c>
      <c r="AF37" s="26"/>
      <c r="AG37">
        <f t="shared" si="2"/>
        <v>700.86240620709759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-45</v>
      </c>
      <c r="AM37" s="75">
        <f>RTM_PXI!I37</f>
        <v>0</v>
      </c>
      <c r="AN37" s="75">
        <f>RTM_PXI!O37</f>
        <v>0</v>
      </c>
      <c r="AO37" s="192">
        <f>GDAM_IEX!I37</f>
        <v>24.14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7.9978148046981703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50.004621926418935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589.29907176581685</v>
      </c>
      <c r="P38" s="77">
        <v>68.257387976887458</v>
      </c>
      <c r="Q38" s="77">
        <v>22.13</v>
      </c>
      <c r="R38" s="80">
        <v>21.350000000000005</v>
      </c>
      <c r="S38" s="80">
        <v>0</v>
      </c>
      <c r="T38" s="78">
        <f>SUMPRODUCT(LTA!F38:AJ38,LTA!F$101:AJ$101,LTA!F$104:AJ$104)</f>
        <v>81.489999999999995</v>
      </c>
      <c r="U38" s="78">
        <f>SUMPRODUCT(LTA!F38:AJ38,LTA!F$102:AJ$102,LTA!F$104:AJ$104)</f>
        <v>105.17999999999999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23.13</v>
      </c>
      <c r="AB38" s="117">
        <f>-STOA!O38</f>
        <v>-273.67</v>
      </c>
      <c r="AC38">
        <f t="shared" si="0"/>
        <v>11.48239918646761</v>
      </c>
      <c r="AD38">
        <f t="shared" si="1"/>
        <v>653.16649728735376</v>
      </c>
      <c r="AE38">
        <f>'IDT-1'!C38</f>
        <v>43.381999999999998</v>
      </c>
      <c r="AF38" s="26"/>
      <c r="AG38">
        <f t="shared" si="2"/>
        <v>696.54849728735371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14.48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7.9978148046981703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564.0887792341166</v>
      </c>
      <c r="P39" s="77">
        <v>68.257387976887458</v>
      </c>
      <c r="Q39" s="77">
        <v>22.13</v>
      </c>
      <c r="R39" s="80">
        <v>21.350000000000005</v>
      </c>
      <c r="S39" s="80">
        <v>0</v>
      </c>
      <c r="T39" s="78">
        <f>SUMPRODUCT(LTA!F39:AJ39,LTA!F$101:AJ$101,LTA!F$104:AJ$104)</f>
        <v>90.539999999999992</v>
      </c>
      <c r="U39" s="78">
        <f>SUMPRODUCT(LTA!F39:AJ39,LTA!F$102:AJ$102,LTA!F$104:AJ$104)</f>
        <v>105.22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30.63</v>
      </c>
      <c r="AB39" s="117">
        <f>-STOA!O39</f>
        <v>-273.67</v>
      </c>
      <c r="AC39">
        <f t="shared" si="0"/>
        <v>11.219504200737372</v>
      </c>
      <c r="AD39">
        <f t="shared" si="1"/>
        <v>713.95447781496478</v>
      </c>
      <c r="AE39">
        <f>'IDT-1'!C39</f>
        <v>40.362000000000002</v>
      </c>
      <c r="AF39" s="26"/>
      <c r="AG39">
        <f t="shared" si="2"/>
        <v>754.31647781496474</v>
      </c>
      <c r="AI39" s="75">
        <f>PXIL!I39</f>
        <v>0</v>
      </c>
      <c r="AJ39" s="75">
        <f>PXIL!O39</f>
        <v>0</v>
      </c>
      <c r="AK39" s="75">
        <f>RTM_IEX!I39</f>
        <v>24.14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14.49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7.9978148046981703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544.25454789016624</v>
      </c>
      <c r="P40" s="77">
        <v>68.257387976887458</v>
      </c>
      <c r="Q40" s="77">
        <v>22.13</v>
      </c>
      <c r="R40" s="80">
        <v>21.350000000000005</v>
      </c>
      <c r="S40" s="80">
        <v>0</v>
      </c>
      <c r="T40" s="78">
        <f>SUMPRODUCT(LTA!F40:AJ40,LTA!F$101:AJ$101,LTA!F$104:AJ$104)</f>
        <v>108.32</v>
      </c>
      <c r="U40" s="78">
        <f>SUMPRODUCT(LTA!F40:AJ40,LTA!F$102:AJ$102,LTA!F$104:AJ$104)</f>
        <v>105.3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33.630000000000003</v>
      </c>
      <c r="AB40" s="117">
        <f>-STOA!O40</f>
        <v>-273.67</v>
      </c>
      <c r="AC40">
        <f t="shared" si="0"/>
        <v>11.185938964910608</v>
      </c>
      <c r="AD40">
        <f t="shared" si="1"/>
        <v>710.17381170684109</v>
      </c>
      <c r="AE40">
        <f>'IDT-1'!C40</f>
        <v>38.348999999999997</v>
      </c>
      <c r="AF40" s="26"/>
      <c r="AG40">
        <f t="shared" si="2"/>
        <v>748.52281170684114</v>
      </c>
      <c r="AI40" s="75">
        <f>PXIL!I40</f>
        <v>0</v>
      </c>
      <c r="AJ40" s="75">
        <f>PXIL!O40</f>
        <v>0</v>
      </c>
      <c r="AK40" s="75">
        <f>RTM_IEX!I40</f>
        <v>19.309999999999999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14.48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7.9978148046981703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513.07867965013497</v>
      </c>
      <c r="P41" s="77">
        <v>68.257387976887458</v>
      </c>
      <c r="Q41" s="77">
        <v>22.13</v>
      </c>
      <c r="R41" s="80">
        <v>21.350000000000005</v>
      </c>
      <c r="S41" s="80">
        <v>0</v>
      </c>
      <c r="T41" s="78">
        <f>SUMPRODUCT(LTA!F41:AJ41,LTA!F$101:AJ$101,LTA!F$104:AJ$104)</f>
        <v>116.96</v>
      </c>
      <c r="U41" s="78">
        <f>SUMPRODUCT(LTA!F41:AJ41,LTA!F$102:AJ$102,LTA!F$104:AJ$104)</f>
        <v>105.2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37.830000000000005</v>
      </c>
      <c r="AB41" s="117">
        <f>-STOA!O41</f>
        <v>-273.67</v>
      </c>
      <c r="AC41">
        <f t="shared" si="0"/>
        <v>11.448655324398336</v>
      </c>
      <c r="AD41">
        <f t="shared" si="1"/>
        <v>739.76522710732218</v>
      </c>
      <c r="AE41">
        <f>'IDT-1'!C41</f>
        <v>29.465</v>
      </c>
      <c r="AF41" s="26"/>
      <c r="AG41">
        <f t="shared" si="2"/>
        <v>769.23022710732221</v>
      </c>
      <c r="AI41" s="75">
        <f>PXIL!I41</f>
        <v>0</v>
      </c>
      <c r="AJ41" s="75">
        <f>PXIL!O41</f>
        <v>0</v>
      </c>
      <c r="AK41" s="75">
        <f>RTM_IEX!I41</f>
        <v>62.77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19.309999999999999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7.9978148046981703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512.25606427793491</v>
      </c>
      <c r="P42" s="77">
        <v>68.257387976887458</v>
      </c>
      <c r="Q42" s="77">
        <v>22.13</v>
      </c>
      <c r="R42" s="80">
        <v>21.350000000000005</v>
      </c>
      <c r="S42" s="80">
        <v>0</v>
      </c>
      <c r="T42" s="78">
        <f>SUMPRODUCT(LTA!F42:AJ42,LTA!F$101:AJ$101,LTA!F$104:AJ$104)</f>
        <v>129.35</v>
      </c>
      <c r="U42" s="78">
        <f>SUMPRODUCT(LTA!F42:AJ42,LTA!F$102:AJ$102,LTA!F$104:AJ$104)</f>
        <v>105.2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41.43</v>
      </c>
      <c r="AB42" s="117">
        <f>-STOA!O42</f>
        <v>-273.67</v>
      </c>
      <c r="AC42">
        <f t="shared" si="0"/>
        <v>11.114760309122975</v>
      </c>
      <c r="AD42">
        <f t="shared" si="1"/>
        <v>702.15650675039751</v>
      </c>
      <c r="AE42">
        <f>'IDT-1'!C42</f>
        <v>28.279</v>
      </c>
      <c r="AF42" s="26"/>
      <c r="AG42">
        <f t="shared" si="2"/>
        <v>730.43550675039751</v>
      </c>
      <c r="AI42" s="75">
        <f>PXIL!I42</f>
        <v>0</v>
      </c>
      <c r="AJ42" s="75">
        <f>PXIL!O42</f>
        <v>0</v>
      </c>
      <c r="AK42" s="75">
        <f>RTM_IEX!I42</f>
        <v>9.66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19.309999999999999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7.9978148046981703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508.58407465841736</v>
      </c>
      <c r="P43" s="77">
        <v>68.257387976887458</v>
      </c>
      <c r="Q43" s="77">
        <v>22.13</v>
      </c>
      <c r="R43" s="80">
        <v>21.350000000000005</v>
      </c>
      <c r="S43" s="80">
        <v>0</v>
      </c>
      <c r="T43" s="78">
        <f>SUMPRODUCT(LTA!F43:AJ43,LTA!F$101:AJ$101,LTA!F$104:AJ$104)</f>
        <v>137.75</v>
      </c>
      <c r="U43" s="78">
        <f>SUMPRODUCT(LTA!F43:AJ43,LTA!F$102:AJ$102,LTA!F$104:AJ$104)</f>
        <v>105.17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45.63</v>
      </c>
      <c r="AB43" s="117">
        <f>-STOA!O43</f>
        <v>-273.67</v>
      </c>
      <c r="AC43">
        <f t="shared" si="0"/>
        <v>11.405494800471221</v>
      </c>
      <c r="AD43">
        <f t="shared" si="1"/>
        <v>734.90378263953176</v>
      </c>
      <c r="AE43">
        <f>'IDT-1'!C43</f>
        <v>27.364000000000001</v>
      </c>
      <c r="AF43" s="26"/>
      <c r="AG43">
        <f t="shared" si="2"/>
        <v>762.26778263953179</v>
      </c>
      <c r="AI43" s="75">
        <f>PXIL!I43</f>
        <v>0</v>
      </c>
      <c r="AJ43" s="75">
        <f>PXIL!O43</f>
        <v>0</v>
      </c>
      <c r="AK43" s="75">
        <f>RTM_IEX!I43</f>
        <v>28.97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24.14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7.9978148046981703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499.27911130241745</v>
      </c>
      <c r="P44" s="77">
        <v>68.257387976887458</v>
      </c>
      <c r="Q44" s="77">
        <v>22.13</v>
      </c>
      <c r="R44" s="80">
        <v>21.350000000000005</v>
      </c>
      <c r="S44" s="80">
        <v>0</v>
      </c>
      <c r="T44" s="78">
        <f>SUMPRODUCT(LTA!F44:AJ44,LTA!F$101:AJ$101,LTA!F$104:AJ$104)</f>
        <v>146.95999999999998</v>
      </c>
      <c r="U44" s="78">
        <f>SUMPRODUCT(LTA!F44:AJ44,LTA!F$102:AJ$102,LTA!F$104:AJ$104)</f>
        <v>105.17999999999999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46.830000000000005</v>
      </c>
      <c r="AB44" s="117">
        <f>-STOA!O44</f>
        <v>-273.67</v>
      </c>
      <c r="AC44">
        <f t="shared" si="0"/>
        <v>11.415307122938422</v>
      </c>
      <c r="AD44">
        <f t="shared" si="1"/>
        <v>736.00900696106442</v>
      </c>
      <c r="AE44">
        <f>'IDT-1'!C44</f>
        <v>32.210999999999999</v>
      </c>
      <c r="AF44" s="26"/>
      <c r="AG44">
        <f t="shared" si="2"/>
        <v>768.22000696106443</v>
      </c>
      <c r="AI44" s="75">
        <f>PXIL!I44</f>
        <v>0</v>
      </c>
      <c r="AJ44" s="75">
        <f>PXIL!O44</f>
        <v>0</v>
      </c>
      <c r="AK44" s="75">
        <f>RTM_IEX!I44</f>
        <v>33.799999999999997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19.309999999999999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21.772054054054056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496.84642357241745</v>
      </c>
      <c r="P45" s="77">
        <v>68.257387976887458</v>
      </c>
      <c r="Q45" s="77">
        <v>22.13</v>
      </c>
      <c r="R45" s="80">
        <v>21.350000000000005</v>
      </c>
      <c r="S45" s="80">
        <v>0</v>
      </c>
      <c r="T45" s="78">
        <f>SUMPRODUCT(LTA!F45:AJ45,LTA!F$101:AJ$101,LTA!F$104:AJ$104)</f>
        <v>151.54999999999998</v>
      </c>
      <c r="U45" s="78">
        <f>SUMPRODUCT(LTA!F45:AJ45,LTA!F$102:AJ$102,LTA!F$104:AJ$104)</f>
        <v>105.25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48.63</v>
      </c>
      <c r="AB45" s="117">
        <f>-STOA!O45</f>
        <v>-273.67</v>
      </c>
      <c r="AC45">
        <f t="shared" si="0"/>
        <v>11.639984776308753</v>
      </c>
      <c r="AD45">
        <f t="shared" si="1"/>
        <v>761.31588082705025</v>
      </c>
      <c r="AE45">
        <f>'IDT-1'!C45</f>
        <v>32.353000000000002</v>
      </c>
      <c r="AF45" s="26"/>
      <c r="AG45">
        <f t="shared" si="2"/>
        <v>793.6688808270502</v>
      </c>
      <c r="AI45" s="75">
        <f>PXIL!I45</f>
        <v>0</v>
      </c>
      <c r="AJ45" s="75">
        <f>PXIL!O45</f>
        <v>0</v>
      </c>
      <c r="AK45" s="75">
        <f>RTM_IEX!I45</f>
        <v>46.35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14.49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21.772054054054056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496.84642357241745</v>
      </c>
      <c r="P46" s="77">
        <v>68.257387976887458</v>
      </c>
      <c r="Q46" s="77">
        <v>22.13</v>
      </c>
      <c r="R46" s="80">
        <v>21.350000000000005</v>
      </c>
      <c r="S46" s="80">
        <v>0</v>
      </c>
      <c r="T46" s="78">
        <f>SUMPRODUCT(LTA!F46:AJ46,LTA!F$101:AJ$101,LTA!F$104:AJ$104)</f>
        <v>156.79999999999998</v>
      </c>
      <c r="U46" s="78">
        <f>SUMPRODUCT(LTA!F46:AJ46,LTA!F$102:AJ$102,LTA!F$104:AJ$104)</f>
        <v>105.17999999999999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49.230000000000004</v>
      </c>
      <c r="AB46" s="117">
        <f>-STOA!O46</f>
        <v>-273.67</v>
      </c>
      <c r="AC46">
        <f t="shared" si="0"/>
        <v>11.682312776308754</v>
      </c>
      <c r="AD46">
        <f t="shared" si="1"/>
        <v>766.0835528270502</v>
      </c>
      <c r="AE46">
        <f>'IDT-1'!C46</f>
        <v>30</v>
      </c>
      <c r="AF46" s="26"/>
      <c r="AG46">
        <f t="shared" si="2"/>
        <v>796.0835528270502</v>
      </c>
      <c r="AI46" s="75">
        <f>PXIL!I46</f>
        <v>0</v>
      </c>
      <c r="AJ46" s="75">
        <f>PXIL!O46</f>
        <v>0</v>
      </c>
      <c r="AK46" s="75">
        <f>RTM_IEX!I46</f>
        <v>59.87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7.9978148046981703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57.20000000000001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497.51007983441758</v>
      </c>
      <c r="P47" s="77">
        <v>68.260000000000005</v>
      </c>
      <c r="Q47" s="77">
        <v>22.13</v>
      </c>
      <c r="R47" s="80">
        <v>21.350000000000005</v>
      </c>
      <c r="S47" s="80">
        <v>0</v>
      </c>
      <c r="T47" s="78">
        <f>SUMPRODUCT(LTA!F47:AJ47,LTA!F$101:AJ$101,LTA!F$104:AJ$104)</f>
        <v>159.61000000000001</v>
      </c>
      <c r="U47" s="78">
        <f>SUMPRODUCT(LTA!F47:AJ47,LTA!F$102:AJ$102,LTA!F$104:AJ$104)</f>
        <v>105.22999999999999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50.13</v>
      </c>
      <c r="AB47" s="117">
        <f>-STOA!O47</f>
        <v>-273.67</v>
      </c>
      <c r="AC47">
        <f t="shared" si="0"/>
        <v>11.773938631823412</v>
      </c>
      <c r="AD47">
        <f t="shared" si="1"/>
        <v>776.40395600729255</v>
      </c>
      <c r="AE47">
        <f>'IDT-1'!C47</f>
        <v>25</v>
      </c>
      <c r="AF47" s="26"/>
      <c r="AG47">
        <f t="shared" si="2"/>
        <v>801.40395600729255</v>
      </c>
      <c r="AI47" s="75">
        <f>PXIL!I47</f>
        <v>0</v>
      </c>
      <c r="AJ47" s="75">
        <f>PXIL!O47</f>
        <v>0</v>
      </c>
      <c r="AK47" s="75">
        <f>RTM_IEX!I47</f>
        <v>72.430000000000007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7.9978148046981703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57.20000000000001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497.51007983441758</v>
      </c>
      <c r="P48" s="77">
        <v>68.260000000000005</v>
      </c>
      <c r="Q48" s="77">
        <v>22.13</v>
      </c>
      <c r="R48" s="80">
        <v>21.350000000000005</v>
      </c>
      <c r="S48" s="80">
        <v>0</v>
      </c>
      <c r="T48" s="78">
        <f>SUMPRODUCT(LTA!F48:AJ48,LTA!F$101:AJ$101,LTA!F$104:AJ$104)</f>
        <v>161.29999999999998</v>
      </c>
      <c r="U48" s="78">
        <f>SUMPRODUCT(LTA!F48:AJ48,LTA!F$102:AJ$102,LTA!F$104:AJ$104)</f>
        <v>105.31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51.63</v>
      </c>
      <c r="AB48" s="117">
        <f>-STOA!O48</f>
        <v>-273.67</v>
      </c>
      <c r="AC48">
        <f t="shared" si="0"/>
        <v>11.607266631823412</v>
      </c>
      <c r="AD48">
        <f t="shared" si="1"/>
        <v>757.63062800729244</v>
      </c>
      <c r="AE48">
        <f>'IDT-1'!C48</f>
        <v>15</v>
      </c>
      <c r="AF48" s="26"/>
      <c r="AG48">
        <f t="shared" si="2"/>
        <v>772.63062800729244</v>
      </c>
      <c r="AI48" s="75">
        <f>PXIL!I48</f>
        <v>0</v>
      </c>
      <c r="AJ48" s="75">
        <f>PXIL!O48</f>
        <v>0</v>
      </c>
      <c r="AK48" s="75">
        <f>RTM_IEX!I48</f>
        <v>50.22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7.9978148046981703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57.199083590339249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497.59510186600096</v>
      </c>
      <c r="P49" s="77">
        <v>60.540000000000006</v>
      </c>
      <c r="Q49" s="77">
        <v>22.13</v>
      </c>
      <c r="R49" s="80">
        <v>21.350000000000005</v>
      </c>
      <c r="S49" s="80">
        <v>0</v>
      </c>
      <c r="T49" s="78">
        <f>SUMPRODUCT(LTA!F49:AJ49,LTA!F$101:AJ$101,LTA!F$104:AJ$104)</f>
        <v>162.69</v>
      </c>
      <c r="U49" s="78">
        <f>SUMPRODUCT(LTA!F49:AJ49,LTA!F$102:AJ$102,LTA!F$104:AJ$104)</f>
        <v>105.17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53.13</v>
      </c>
      <c r="AB49" s="117">
        <f>-STOA!O49</f>
        <v>-273.67</v>
      </c>
      <c r="AC49">
        <f t="shared" si="0"/>
        <v>11.91266276129633</v>
      </c>
      <c r="AD49">
        <f t="shared" si="1"/>
        <v>792.02933749974181</v>
      </c>
      <c r="AE49">
        <f>'IDT-1'!C49</f>
        <v>0</v>
      </c>
      <c r="AF49" s="26"/>
      <c r="AG49">
        <f t="shared" si="2"/>
        <v>792.02933749974181</v>
      </c>
      <c r="AI49" s="75">
        <f>PXIL!I49</f>
        <v>0</v>
      </c>
      <c r="AJ49" s="75">
        <f>PXIL!O49</f>
        <v>0</v>
      </c>
      <c r="AK49" s="75">
        <f>RTM_IEX!I49</f>
        <v>89.81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7.9978148046981703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57.2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497.59510186600096</v>
      </c>
      <c r="P50" s="77">
        <v>60.540000000000006</v>
      </c>
      <c r="Q50" s="77">
        <v>22.13</v>
      </c>
      <c r="R50" s="80">
        <v>21.350000000000005</v>
      </c>
      <c r="S50" s="80">
        <v>0</v>
      </c>
      <c r="T50" s="78">
        <f>SUMPRODUCT(LTA!F50:AJ50,LTA!F$101:AJ$101,LTA!F$104:AJ$104)</f>
        <v>164.13</v>
      </c>
      <c r="U50" s="78">
        <f>SUMPRODUCT(LTA!F50:AJ50,LTA!F$102:AJ$102,LTA!F$104:AJ$104)</f>
        <v>105.27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54.63</v>
      </c>
      <c r="AB50" s="117">
        <f>-STOA!O50</f>
        <v>-273.67</v>
      </c>
      <c r="AC50">
        <f t="shared" si="0"/>
        <v>11.854414825701348</v>
      </c>
      <c r="AD50">
        <f t="shared" si="1"/>
        <v>785.46850184499772</v>
      </c>
      <c r="AE50">
        <f>'IDT-1'!C50</f>
        <v>0</v>
      </c>
      <c r="AF50" s="26"/>
      <c r="AG50">
        <f t="shared" si="2"/>
        <v>785.46850184499772</v>
      </c>
      <c r="AI50" s="75">
        <f>PXIL!I50</f>
        <v>0</v>
      </c>
      <c r="AJ50" s="75">
        <f>PXIL!O50</f>
        <v>0</v>
      </c>
      <c r="AK50" s="75">
        <f>RTM_IEX!I50</f>
        <v>80.150000000000006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7.9978148046981703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497.82437346030144</v>
      </c>
      <c r="P51" s="77">
        <v>60.540000000000006</v>
      </c>
      <c r="Q51" s="77">
        <v>22.13</v>
      </c>
      <c r="R51" s="80">
        <v>21.350000000000005</v>
      </c>
      <c r="S51" s="80">
        <v>0</v>
      </c>
      <c r="T51" s="78">
        <f>SUMPRODUCT(LTA!F51:AJ51,LTA!F$101:AJ$101,LTA!F$104:AJ$104)</f>
        <v>160.84</v>
      </c>
      <c r="U51" s="78">
        <f>SUMPRODUCT(LTA!F51:AJ51,LTA!F$102:AJ$102,LTA!F$104:AJ$104)</f>
        <v>105.17999999999999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54.63</v>
      </c>
      <c r="AB51" s="117">
        <f>-STOA!O51</f>
        <v>-273.67</v>
      </c>
      <c r="AC51">
        <f t="shared" si="0"/>
        <v>11.755496415731189</v>
      </c>
      <c r="AD51">
        <f t="shared" si="1"/>
        <v>774.3266918492684</v>
      </c>
      <c r="AE51">
        <f>'IDT-1'!C51</f>
        <v>0</v>
      </c>
      <c r="AF51" s="26"/>
      <c r="AG51">
        <f t="shared" si="2"/>
        <v>774.3266918492684</v>
      </c>
      <c r="AI51" s="75">
        <f>PXIL!I51</f>
        <v>0</v>
      </c>
      <c r="AJ51" s="75">
        <f>PXIL!O51</f>
        <v>0</v>
      </c>
      <c r="AK51" s="75">
        <f>RTM_IEX!I51</f>
        <v>77.260000000000005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7.9978148046981703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497.82437346030144</v>
      </c>
      <c r="P52" s="77">
        <v>60.540000000000006</v>
      </c>
      <c r="Q52" s="77">
        <v>22.13</v>
      </c>
      <c r="R52" s="80">
        <v>21.350000000000005</v>
      </c>
      <c r="S52" s="80">
        <v>0</v>
      </c>
      <c r="T52" s="78">
        <f>SUMPRODUCT(LTA!F52:AJ52,LTA!F$101:AJ$101,LTA!F$104:AJ$104)</f>
        <v>165.89</v>
      </c>
      <c r="U52" s="78">
        <f>SUMPRODUCT(LTA!F52:AJ52,LTA!F$102:AJ$102,LTA!F$104:AJ$104)</f>
        <v>105.17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54.63</v>
      </c>
      <c r="AB52" s="117">
        <f>-STOA!O52</f>
        <v>-273.67</v>
      </c>
      <c r="AC52">
        <f t="shared" si="0"/>
        <v>11.714840415731189</v>
      </c>
      <c r="AD52">
        <f t="shared" si="1"/>
        <v>769.74734784926841</v>
      </c>
      <c r="AE52">
        <f>'IDT-1'!C52</f>
        <v>0</v>
      </c>
      <c r="AF52" s="26"/>
      <c r="AG52">
        <f t="shared" si="2"/>
        <v>769.74734784926841</v>
      </c>
      <c r="AI52" s="75">
        <f>PXIL!I52</f>
        <v>0</v>
      </c>
      <c r="AJ52" s="75">
        <f>PXIL!O52</f>
        <v>0</v>
      </c>
      <c r="AK52" s="75">
        <f>RTM_IEX!I52</f>
        <v>67.599999999999994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7.9978148046981703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497.96038910447311</v>
      </c>
      <c r="P53" s="77">
        <v>60.540000000000006</v>
      </c>
      <c r="Q53" s="77">
        <v>22.13</v>
      </c>
      <c r="R53" s="80">
        <v>21.350000000000005</v>
      </c>
      <c r="S53" s="80">
        <v>0</v>
      </c>
      <c r="T53" s="78">
        <f>SUMPRODUCT(LTA!F53:AJ53,LTA!F$101:AJ$101,LTA!F$104:AJ$104)</f>
        <v>166.04999999999998</v>
      </c>
      <c r="U53" s="78">
        <f>SUMPRODUCT(LTA!F53:AJ53,LTA!F$102:AJ$102,LTA!F$104:AJ$104)</f>
        <v>105.27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54.63</v>
      </c>
      <c r="AB53" s="117">
        <f>-STOA!O53</f>
        <v>-273.67</v>
      </c>
      <c r="AC53">
        <f t="shared" si="0"/>
        <v>11.735221353399902</v>
      </c>
      <c r="AD53">
        <f t="shared" si="1"/>
        <v>772.04298255577135</v>
      </c>
      <c r="AE53">
        <f>'IDT-1'!C53</f>
        <v>0</v>
      </c>
      <c r="AF53" s="26"/>
      <c r="AG53">
        <f t="shared" si="2"/>
        <v>772.04298255577135</v>
      </c>
      <c r="AI53" s="75">
        <f>PXIL!I53</f>
        <v>0</v>
      </c>
      <c r="AJ53" s="75">
        <f>PXIL!O53</f>
        <v>0</v>
      </c>
      <c r="AK53" s="75">
        <f>RTM_IEX!I53</f>
        <v>69.52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7.9978148046981703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497.96471599447318</v>
      </c>
      <c r="P54" s="77">
        <v>60.540000000000006</v>
      </c>
      <c r="Q54" s="77">
        <v>22.13</v>
      </c>
      <c r="R54" s="80">
        <v>21.350000000000005</v>
      </c>
      <c r="S54" s="80">
        <v>0</v>
      </c>
      <c r="T54" s="78">
        <f>SUMPRODUCT(LTA!F54:AJ54,LTA!F$101:AJ$101,LTA!F$104:AJ$104)</f>
        <v>166.38</v>
      </c>
      <c r="U54" s="78">
        <f>SUMPRODUCT(LTA!F54:AJ54,LTA!F$102:AJ$102,LTA!F$104:AJ$104)</f>
        <v>105.25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54.63</v>
      </c>
      <c r="AB54" s="117">
        <f>-STOA!O54</f>
        <v>-273.67</v>
      </c>
      <c r="AC54">
        <f t="shared" si="0"/>
        <v>11.372699430031901</v>
      </c>
      <c r="AD54">
        <f t="shared" si="1"/>
        <v>731.20983136913947</v>
      </c>
      <c r="AE54">
        <f>'IDT-1'!C54</f>
        <v>0</v>
      </c>
      <c r="AF54" s="26"/>
      <c r="AG54">
        <f t="shared" si="2"/>
        <v>731.20983136913947</v>
      </c>
      <c r="AI54" s="75">
        <f>PXIL!I54</f>
        <v>0</v>
      </c>
      <c r="AJ54" s="75">
        <f>PXIL!O54</f>
        <v>0</v>
      </c>
      <c r="AK54" s="75">
        <f>RTM_IEX!I54</f>
        <v>28.01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7.9978148046981703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452.58059933197279</v>
      </c>
      <c r="P55" s="77">
        <v>60.540000000000006</v>
      </c>
      <c r="Q55" s="77">
        <v>22.12</v>
      </c>
      <c r="R55" s="80">
        <v>21.350000000000005</v>
      </c>
      <c r="S55" s="80">
        <v>0</v>
      </c>
      <c r="T55" s="78">
        <f>SUMPRODUCT(LTA!F55:AJ55,LTA!F$101:AJ$101,LTA!F$104:AJ$104)</f>
        <v>166.31</v>
      </c>
      <c r="U55" s="78">
        <f>SUMPRODUCT(LTA!F55:AJ55,LTA!F$102:AJ$102,LTA!F$104:AJ$104)</f>
        <v>105.17999999999999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54.03</v>
      </c>
      <c r="AB55" s="117">
        <f>-STOA!O55</f>
        <v>-273.67</v>
      </c>
      <c r="AC55">
        <f t="shared" si="0"/>
        <v>11.204583203401898</v>
      </c>
      <c r="AD55">
        <f t="shared" si="1"/>
        <v>712.27383093326898</v>
      </c>
      <c r="AE55">
        <f>'IDT-1'!C55</f>
        <v>-19</v>
      </c>
      <c r="AF55" s="26"/>
      <c r="AG55">
        <f t="shared" si="2"/>
        <v>693.27383093326898</v>
      </c>
      <c r="AI55" s="75">
        <f>PXIL!I55</f>
        <v>0</v>
      </c>
      <c r="AJ55" s="75">
        <f>PXIL!O55</f>
        <v>0</v>
      </c>
      <c r="AK55" s="75">
        <f>RTM_IEX!I55</f>
        <v>55.04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8.3222133546155899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452.58925311197277</v>
      </c>
      <c r="P56" s="77">
        <v>60.540000000000006</v>
      </c>
      <c r="Q56" s="77">
        <v>22.12</v>
      </c>
      <c r="R56" s="80">
        <v>21.350000000000005</v>
      </c>
      <c r="S56" s="80">
        <v>0</v>
      </c>
      <c r="T56" s="78">
        <f>SUMPRODUCT(LTA!F56:AJ56,LTA!F$101:AJ$101,LTA!F$104:AJ$104)</f>
        <v>165.54</v>
      </c>
      <c r="U56" s="78">
        <f>SUMPRODUCT(LTA!F56:AJ56,LTA!F$102:AJ$102,LTA!F$104:AJ$104)</f>
        <v>105.22999999999999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-14</v>
      </c>
      <c r="AA56" s="117">
        <f>STOA!I56</f>
        <v>52.830000000000005</v>
      </c>
      <c r="AB56" s="117">
        <f>-STOA!O56</f>
        <v>-273.67</v>
      </c>
      <c r="AC56">
        <f t="shared" si="0"/>
        <v>11.442423849215906</v>
      </c>
      <c r="AD56">
        <f t="shared" si="1"/>
        <v>710.93904261737248</v>
      </c>
      <c r="AE56">
        <f>'IDT-1'!C56</f>
        <v>-23.707999999999998</v>
      </c>
      <c r="AF56" s="26"/>
      <c r="AG56">
        <f t="shared" si="2"/>
        <v>687.23104261737251</v>
      </c>
      <c r="AI56" s="75">
        <f>PXIL!I56</f>
        <v>0</v>
      </c>
      <c r="AJ56" s="75">
        <f>PXIL!O56</f>
        <v>0</v>
      </c>
      <c r="AK56" s="75">
        <f>RTM_IEX!I56</f>
        <v>69.53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8.3222133546155899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500.0715149468719</v>
      </c>
      <c r="P57" s="77">
        <v>60.540000000000006</v>
      </c>
      <c r="Q57" s="77">
        <v>22.13</v>
      </c>
      <c r="R57" s="80">
        <v>21.350000000000005</v>
      </c>
      <c r="S57" s="80">
        <v>0</v>
      </c>
      <c r="T57" s="78">
        <f>SUMPRODUCT(LTA!F57:AJ57,LTA!F$101:AJ$101,LTA!F$104:AJ$104)</f>
        <v>158.23999999999998</v>
      </c>
      <c r="U57" s="78">
        <f>SUMPRODUCT(LTA!F57:AJ57,LTA!F$102:AJ$102,LTA!F$104:AJ$104)</f>
        <v>105.31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-29</v>
      </c>
      <c r="AA57" s="117">
        <f>STOA!I57</f>
        <v>51.63</v>
      </c>
      <c r="AB57" s="117">
        <f>-STOA!O57</f>
        <v>-273.67</v>
      </c>
      <c r="AC57">
        <f t="shared" si="0"/>
        <v>11.647511666195946</v>
      </c>
      <c r="AD57">
        <f t="shared" si="1"/>
        <v>703.90621663529157</v>
      </c>
      <c r="AE57">
        <f>'IDT-1'!C57</f>
        <v>-17.358000000000001</v>
      </c>
      <c r="AF57" s="26"/>
      <c r="AG57">
        <f t="shared" si="2"/>
        <v>686.54821663529162</v>
      </c>
      <c r="AI57" s="75">
        <f>PXIL!I57</f>
        <v>0</v>
      </c>
      <c r="AJ57" s="75">
        <f>PXIL!O57</f>
        <v>0</v>
      </c>
      <c r="AK57" s="75">
        <f>RTM_IEX!I57</f>
        <v>38.630000000000003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7.9978148046981703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500.0743993708719</v>
      </c>
      <c r="P58" s="77">
        <v>60.540000000000006</v>
      </c>
      <c r="Q58" s="77">
        <v>22.13</v>
      </c>
      <c r="R58" s="80">
        <v>21.350000000000005</v>
      </c>
      <c r="S58" s="80">
        <v>0</v>
      </c>
      <c r="T58" s="78">
        <f>SUMPRODUCT(LTA!F58:AJ58,LTA!F$101:AJ$101,LTA!F$104:AJ$104)</f>
        <v>153</v>
      </c>
      <c r="U58" s="78">
        <f>SUMPRODUCT(LTA!F58:AJ58,LTA!F$102:AJ$102,LTA!F$104:AJ$104)</f>
        <v>105.17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-29</v>
      </c>
      <c r="AA58" s="117">
        <f>STOA!I58</f>
        <v>51.63</v>
      </c>
      <c r="AB58" s="117">
        <f>-STOA!O58</f>
        <v>-273.67</v>
      </c>
      <c r="AC58">
        <f t="shared" si="0"/>
        <v>11.554834341887874</v>
      </c>
      <c r="AD58">
        <f t="shared" si="1"/>
        <v>693.467379833682</v>
      </c>
      <c r="AE58">
        <f>'IDT-1'!C58</f>
        <v>-16.934999999999999</v>
      </c>
      <c r="AF58" s="26"/>
      <c r="AG58">
        <f t="shared" si="2"/>
        <v>676.53237983368206</v>
      </c>
      <c r="AI58" s="75">
        <f>PXIL!I58</f>
        <v>0</v>
      </c>
      <c r="AJ58" s="75">
        <f>PXIL!O58</f>
        <v>0</v>
      </c>
      <c r="AK58" s="75">
        <f>RTM_IEX!I58</f>
        <v>33.799999999999997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7.9978148046981703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497.2750924120802</v>
      </c>
      <c r="P59" s="77">
        <v>60.540000000000006</v>
      </c>
      <c r="Q59" s="77">
        <v>22.13</v>
      </c>
      <c r="R59" s="80">
        <v>21.350000000000005</v>
      </c>
      <c r="S59" s="80">
        <v>0</v>
      </c>
      <c r="T59" s="78">
        <f>SUMPRODUCT(LTA!F59:AJ59,LTA!F$101:AJ$101,LTA!F$104:AJ$104)</f>
        <v>150.62</v>
      </c>
      <c r="U59" s="78">
        <f>SUMPRODUCT(LTA!F59:AJ59,LTA!F$102:AJ$102,LTA!F$104:AJ$104)</f>
        <v>105.27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-34</v>
      </c>
      <c r="AA59" s="117">
        <f>STOA!I59</f>
        <v>50.13</v>
      </c>
      <c r="AB59" s="117">
        <f>-STOA!O59</f>
        <v>-273.67</v>
      </c>
      <c r="AC59">
        <f t="shared" si="0"/>
        <v>11.583831078261483</v>
      </c>
      <c r="AD59">
        <f t="shared" si="1"/>
        <v>686.68907613851673</v>
      </c>
      <c r="AE59">
        <f>'IDT-1'!C59</f>
        <v>-12.278</v>
      </c>
      <c r="AF59" s="26"/>
      <c r="AG59">
        <f t="shared" si="2"/>
        <v>674.41107613851671</v>
      </c>
      <c r="AI59" s="75">
        <f>PXIL!I59</f>
        <v>0</v>
      </c>
      <c r="AJ59" s="75">
        <f>PXIL!O59</f>
        <v>0</v>
      </c>
      <c r="AK59" s="75">
        <f>RTM_IEX!I59</f>
        <v>38.630000000000003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7.9978148046981703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497.24768886008025</v>
      </c>
      <c r="P60" s="77">
        <v>60.540000000000006</v>
      </c>
      <c r="Q60" s="77">
        <v>22.13</v>
      </c>
      <c r="R60" s="80">
        <v>21.350000000000005</v>
      </c>
      <c r="S60" s="80">
        <v>0</v>
      </c>
      <c r="T60" s="78">
        <f>SUMPRODUCT(LTA!F60:AJ60,LTA!F$101:AJ$101,LTA!F$104:AJ$104)</f>
        <v>145.41</v>
      </c>
      <c r="U60" s="78">
        <f>SUMPRODUCT(LTA!F60:AJ60,LTA!F$102:AJ$102,LTA!F$104:AJ$104)</f>
        <v>105.17999999999999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-24</v>
      </c>
      <c r="AA60" s="117">
        <f>STOA!I60</f>
        <v>48.63</v>
      </c>
      <c r="AB60" s="117">
        <f>-STOA!O60</f>
        <v>-273.67</v>
      </c>
      <c r="AC60">
        <f t="shared" si="0"/>
        <v>11.528424651781931</v>
      </c>
      <c r="AD60">
        <f t="shared" si="1"/>
        <v>700.5370790129964</v>
      </c>
      <c r="AE60">
        <f>'IDT-1'!C60</f>
        <v>-15.664</v>
      </c>
      <c r="AF60" s="26"/>
      <c r="AG60">
        <f t="shared" si="2"/>
        <v>684.87307901299641</v>
      </c>
      <c r="AI60" s="75">
        <f>PXIL!I60</f>
        <v>0</v>
      </c>
      <c r="AJ60" s="75">
        <f>PXIL!O60</f>
        <v>0</v>
      </c>
      <c r="AK60" s="75">
        <f>RTM_IEX!I60</f>
        <v>49.25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7.9978148046981703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499.30459506010607</v>
      </c>
      <c r="P61" s="77">
        <v>60.540000000000006</v>
      </c>
      <c r="Q61" s="77">
        <v>22.13</v>
      </c>
      <c r="R61" s="80">
        <v>21.350000000000005</v>
      </c>
      <c r="S61" s="80">
        <v>0</v>
      </c>
      <c r="T61" s="78">
        <f>SUMPRODUCT(LTA!F61:AJ61,LTA!F$101:AJ$101,LTA!F$104:AJ$104)</f>
        <v>138.39000000000001</v>
      </c>
      <c r="U61" s="78">
        <f>SUMPRODUCT(LTA!F61:AJ61,LTA!F$102:AJ$102,LTA!F$104:AJ$104)</f>
        <v>105.22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</v>
      </c>
      <c r="AA61" s="117">
        <f>STOA!I61</f>
        <v>45.63</v>
      </c>
      <c r="AB61" s="117">
        <f>-STOA!O61</f>
        <v>-273.67</v>
      </c>
      <c r="AC61">
        <f t="shared" si="0"/>
        <v>11.019641513509228</v>
      </c>
      <c r="AD61">
        <f t="shared" si="1"/>
        <v>673.36276835129502</v>
      </c>
      <c r="AE61">
        <f>'IDT-1'!C61</f>
        <v>-19.898</v>
      </c>
      <c r="AF61" s="26"/>
      <c r="AG61">
        <f t="shared" si="2"/>
        <v>653.46476835129499</v>
      </c>
      <c r="AI61" s="75">
        <f>PXIL!I61</f>
        <v>0</v>
      </c>
      <c r="AJ61" s="75">
        <f>PXIL!O61</f>
        <v>0</v>
      </c>
      <c r="AK61" s="75">
        <f>RTM_IEX!I61</f>
        <v>14.49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21.772054054054056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499.30243148810615</v>
      </c>
      <c r="P62" s="77">
        <v>60.540000000000006</v>
      </c>
      <c r="Q62" s="77">
        <v>22.13</v>
      </c>
      <c r="R62" s="80">
        <v>21.350000000000005</v>
      </c>
      <c r="S62" s="80">
        <v>0</v>
      </c>
      <c r="T62" s="78">
        <f>SUMPRODUCT(LTA!F62:AJ62,LTA!F$101:AJ$101,LTA!F$104:AJ$104)</f>
        <v>127.85</v>
      </c>
      <c r="U62" s="78">
        <f>SUMPRODUCT(LTA!F62:AJ62,LTA!F$102:AJ$102,LTA!F$104:AJ$104)</f>
        <v>105.3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-14</v>
      </c>
      <c r="AA62" s="117">
        <f>STOA!I62</f>
        <v>43.53</v>
      </c>
      <c r="AB62" s="117">
        <f>-STOA!O62</f>
        <v>-273.67</v>
      </c>
      <c r="AC62">
        <f t="shared" si="0"/>
        <v>10.964170417080938</v>
      </c>
      <c r="AD62">
        <f t="shared" si="1"/>
        <v>657.07031512507911</v>
      </c>
      <c r="AE62">
        <f>'IDT-1'!C62</f>
        <v>-19</v>
      </c>
      <c r="AF62" s="26"/>
      <c r="AG62">
        <f t="shared" si="2"/>
        <v>638.07031512507911</v>
      </c>
      <c r="AI62" s="75">
        <f>PXIL!I62</f>
        <v>0</v>
      </c>
      <c r="AJ62" s="75">
        <f>PXIL!O62</f>
        <v>0</v>
      </c>
      <c r="AK62" s="75">
        <f>RTM_IEX!I62</f>
        <v>1.93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7.9978148046981703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497.16014703757975</v>
      </c>
      <c r="P63" s="77">
        <v>60.540000000000006</v>
      </c>
      <c r="Q63" s="77">
        <v>22.13</v>
      </c>
      <c r="R63" s="80">
        <v>21.350000000000005</v>
      </c>
      <c r="S63" s="80">
        <v>0</v>
      </c>
      <c r="T63" s="78">
        <f>SUMPRODUCT(LTA!F63:AJ63,LTA!F$101:AJ$101,LTA!F$104:AJ$104)</f>
        <v>118.32</v>
      </c>
      <c r="U63" s="78">
        <f>SUMPRODUCT(LTA!F63:AJ63,LTA!F$102:AJ$102,LTA!F$104:AJ$104)</f>
        <v>105.2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</v>
      </c>
      <c r="AA63" s="117">
        <f>STOA!I63</f>
        <v>39.03</v>
      </c>
      <c r="AB63" s="117">
        <f>-STOA!O63</f>
        <v>-273.67</v>
      </c>
      <c r="AC63">
        <f t="shared" si="0"/>
        <v>10.918842370910998</v>
      </c>
      <c r="AD63">
        <f t="shared" si="1"/>
        <v>662.00911947136683</v>
      </c>
      <c r="AE63">
        <f>'IDT-1'!C63</f>
        <v>-14</v>
      </c>
      <c r="AF63" s="26"/>
      <c r="AG63">
        <f t="shared" si="2"/>
        <v>648.00911947136683</v>
      </c>
      <c r="AI63" s="75">
        <f>PXIL!I63</f>
        <v>0</v>
      </c>
      <c r="AJ63" s="75">
        <f>PXIL!O63</f>
        <v>0</v>
      </c>
      <c r="AK63" s="75">
        <f>RTM_IEX!I63</f>
        <v>31.87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7.9978148046981703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497.13562816357978</v>
      </c>
      <c r="P64" s="77">
        <v>60.540000000000006</v>
      </c>
      <c r="Q64" s="77">
        <v>22.13</v>
      </c>
      <c r="R64" s="80">
        <v>21.350000000000005</v>
      </c>
      <c r="S64" s="80">
        <v>0</v>
      </c>
      <c r="T64" s="78">
        <f>SUMPRODUCT(LTA!F64:AJ64,LTA!F$101:AJ$101,LTA!F$104:AJ$104)</f>
        <v>107.78</v>
      </c>
      <c r="U64" s="78">
        <f>SUMPRODUCT(LTA!F64:AJ64,LTA!F$102:AJ$102,LTA!F$104:AJ$104)</f>
        <v>105.2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36.03</v>
      </c>
      <c r="AB64" s="117">
        <f>-STOA!O64</f>
        <v>-273.67</v>
      </c>
      <c r="AC64">
        <f t="shared" si="0"/>
        <v>10.660083457120038</v>
      </c>
      <c r="AD64">
        <f t="shared" si="1"/>
        <v>650.94335951115772</v>
      </c>
      <c r="AE64">
        <f>'IDT-1'!C64</f>
        <v>-9</v>
      </c>
      <c r="AF64" s="26"/>
      <c r="AG64">
        <f t="shared" si="2"/>
        <v>641.94335951115772</v>
      </c>
      <c r="AI64" s="75">
        <f>PXIL!I64</f>
        <v>0</v>
      </c>
      <c r="AJ64" s="75">
        <f>PXIL!O64</f>
        <v>0</v>
      </c>
      <c r="AK64" s="75">
        <f>RTM_IEX!I64</f>
        <v>25.11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7.9978148046981703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497.13788905954499</v>
      </c>
      <c r="P65" s="77">
        <v>60.540000000000006</v>
      </c>
      <c r="Q65" s="77">
        <v>22.13</v>
      </c>
      <c r="R65" s="80">
        <v>21.350000000000005</v>
      </c>
      <c r="S65" s="80">
        <v>0</v>
      </c>
      <c r="T65" s="78">
        <f>SUMPRODUCT(LTA!F65:AJ65,LTA!F$101:AJ$101,LTA!F$104:AJ$104)</f>
        <v>99.21</v>
      </c>
      <c r="U65" s="78">
        <f>SUMPRODUCT(LTA!F65:AJ65,LTA!F$102:AJ$102,LTA!F$104:AJ$104)</f>
        <v>105.17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30.63</v>
      </c>
      <c r="AB65" s="117">
        <f>-STOA!O65</f>
        <v>-273.67</v>
      </c>
      <c r="AC65">
        <f t="shared" si="0"/>
        <v>10.774855353004533</v>
      </c>
      <c r="AD65">
        <f t="shared" si="1"/>
        <v>663.87084851123848</v>
      </c>
      <c r="AE65">
        <f>'IDT-1'!C65</f>
        <v>-40</v>
      </c>
      <c r="AF65" s="26"/>
      <c r="AG65">
        <f t="shared" si="2"/>
        <v>623.87084851123848</v>
      </c>
      <c r="AI65" s="75">
        <f>PXIL!I65</f>
        <v>0</v>
      </c>
      <c r="AJ65" s="75">
        <f>PXIL!O65</f>
        <v>0</v>
      </c>
      <c r="AK65" s="75">
        <f>RTM_IEX!I65</f>
        <v>52.15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7.9978148046981703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497.08885131154494</v>
      </c>
      <c r="P66" s="77">
        <v>60.540000000000006</v>
      </c>
      <c r="Q66" s="77">
        <v>22.13</v>
      </c>
      <c r="R66" s="80">
        <v>21.350000000000005</v>
      </c>
      <c r="S66" s="80">
        <v>0</v>
      </c>
      <c r="T66" s="78">
        <f>SUMPRODUCT(LTA!F66:AJ66,LTA!F$101:AJ$101,LTA!F$104:AJ$104)</f>
        <v>88.38</v>
      </c>
      <c r="U66" s="78">
        <f>SUMPRODUCT(LTA!F66:AJ66,LTA!F$102:AJ$102,LTA!F$104:AJ$104)</f>
        <v>105.17999999999999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27.63</v>
      </c>
      <c r="AB66" s="117">
        <f>-STOA!O66</f>
        <v>-273.67</v>
      </c>
      <c r="AC66">
        <f t="shared" si="0"/>
        <v>10.618839820822132</v>
      </c>
      <c r="AD66">
        <f t="shared" si="1"/>
        <v>646.29782629542092</v>
      </c>
      <c r="AE66">
        <f>'IDT-1'!C66</f>
        <v>-25</v>
      </c>
      <c r="AF66" s="26"/>
      <c r="AG66">
        <f t="shared" si="2"/>
        <v>621.29782629542092</v>
      </c>
      <c r="AI66" s="75">
        <f>PXIL!I66</f>
        <v>0</v>
      </c>
      <c r="AJ66" s="75">
        <f>PXIL!O66</f>
        <v>0</v>
      </c>
      <c r="AK66" s="75">
        <f>RTM_IEX!I66</f>
        <v>48.29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7.9978148046981703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496.38039892190437</v>
      </c>
      <c r="P67" s="77">
        <v>60.540000000000006</v>
      </c>
      <c r="Q67" s="77">
        <v>22.13</v>
      </c>
      <c r="R67" s="80">
        <v>21.350000000000005</v>
      </c>
      <c r="S67" s="80">
        <v>0</v>
      </c>
      <c r="T67" s="78">
        <f>SUMPRODUCT(LTA!F67:AJ67,LTA!F$101:AJ$101,LTA!F$104:AJ$104)</f>
        <v>74.760000000000005</v>
      </c>
      <c r="U67" s="78">
        <f>SUMPRODUCT(LTA!F67:AJ67,LTA!F$102:AJ$102,LTA!F$104:AJ$104)</f>
        <v>105.25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24.63</v>
      </c>
      <c r="AB67" s="117">
        <f>-STOA!O67</f>
        <v>-273.67</v>
      </c>
      <c r="AC67">
        <f t="shared" si="0"/>
        <v>10.767573439793296</v>
      </c>
      <c r="AD67">
        <f t="shared" si="1"/>
        <v>663.05064028680931</v>
      </c>
      <c r="AE67">
        <f>'IDT-1'!C67</f>
        <v>-15</v>
      </c>
      <c r="AF67" s="26"/>
      <c r="AG67">
        <f t="shared" si="2"/>
        <v>648.05064028680931</v>
      </c>
      <c r="AI67" s="75">
        <f>PXIL!I67</f>
        <v>0</v>
      </c>
      <c r="AJ67" s="75">
        <f>PXIL!O67</f>
        <v>0</v>
      </c>
      <c r="AK67" s="75">
        <f>RTM_IEX!I67</f>
        <v>77.25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7.9978148046981703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57.199083590339249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497.02833574350541</v>
      </c>
      <c r="P68" s="77">
        <v>60.540000000000006</v>
      </c>
      <c r="Q68" s="77">
        <v>22.13</v>
      </c>
      <c r="R68" s="80">
        <v>21.41</v>
      </c>
      <c r="S68" s="80">
        <v>0</v>
      </c>
      <c r="T68" s="78">
        <f>SUMPRODUCT(LTA!F68:AJ68,LTA!F$101:AJ$101,LTA!F$104:AJ$104)</f>
        <v>62.94</v>
      </c>
      <c r="U68" s="78">
        <f>SUMPRODUCT(LTA!F68:AJ68,LTA!F$102:AJ$102,LTA!F$104:AJ$104)</f>
        <v>105.17999999999999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17.13</v>
      </c>
      <c r="AB68" s="117">
        <f>-STOA!O68</f>
        <v>-273.67</v>
      </c>
      <c r="AC68">
        <f t="shared" ref="AC68:AC98" si="3">SUMIF(B68:AB68,"&gt;0")*$AC$2-SUMIF(B68:AB68,"&lt;0")*($AC$2/(1-$AC$2))+SUMIF(AI68:AR68,"&gt;0")*$AC$2-SUMIF(AI68:AR68,"&lt;0")*($AC$2/(1-$AC$2))</f>
        <v>10.36529921941837</v>
      </c>
      <c r="AD68">
        <f t="shared" ref="AD68:AD98" si="4">SUM(B68:AB68,AI68:AR68)-AC68</f>
        <v>617.73993491912438</v>
      </c>
      <c r="AE68">
        <f>'IDT-1'!C68</f>
        <v>0</v>
      </c>
      <c r="AF68" s="26"/>
      <c r="AG68">
        <f t="shared" ref="AG68:AG98" si="5">SUM(AD68:AF68)</f>
        <v>617.73993491912438</v>
      </c>
      <c r="AI68" s="75">
        <f>PXIL!I68</f>
        <v>0</v>
      </c>
      <c r="AJ68" s="75">
        <f>PXIL!O68</f>
        <v>0</v>
      </c>
      <c r="AK68" s="75">
        <f>RTM_IEX!I68</f>
        <v>50.22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7.9978148046981703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57.199083590339249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502.14600710059187</v>
      </c>
      <c r="P69" s="77">
        <v>60.540000000000006</v>
      </c>
      <c r="Q69" s="77">
        <v>22.13</v>
      </c>
      <c r="R69" s="80">
        <v>13.560000000000002</v>
      </c>
      <c r="S69" s="80">
        <v>0</v>
      </c>
      <c r="T69" s="78">
        <f>SUMPRODUCT(LTA!F69:AJ69,LTA!F$101:AJ$101,LTA!F$104:AJ$104)</f>
        <v>51.919999999999995</v>
      </c>
      <c r="U69" s="78">
        <f>SUMPRODUCT(LTA!F69:AJ69,LTA!F$102:AJ$102,LTA!F$104:AJ$104)</f>
        <v>105.22999999999999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15.63</v>
      </c>
      <c r="AB69" s="117">
        <f>-STOA!O69</f>
        <v>-273.67</v>
      </c>
      <c r="AC69">
        <f t="shared" si="3"/>
        <v>10.562838727360731</v>
      </c>
      <c r="AD69">
        <f t="shared" si="4"/>
        <v>639.99006676826855</v>
      </c>
      <c r="AE69">
        <f>'IDT-1'!C69</f>
        <v>10.148999999999999</v>
      </c>
      <c r="AF69" s="26"/>
      <c r="AG69">
        <f t="shared" si="5"/>
        <v>650.13906676826855</v>
      </c>
      <c r="AI69" s="75">
        <f>PXIL!I69</f>
        <v>0</v>
      </c>
      <c r="AJ69" s="75">
        <f>PXIL!O69</f>
        <v>0</v>
      </c>
      <c r="AK69" s="75">
        <f>RTM_IEX!I69</f>
        <v>78.209999999999994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9.66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7.9978148046981703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57.199083590339249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507.72810843819184</v>
      </c>
      <c r="P70" s="77">
        <v>60.540000000000006</v>
      </c>
      <c r="Q70" s="77">
        <v>22.13</v>
      </c>
      <c r="R70" s="80">
        <v>6.0273436123348016</v>
      </c>
      <c r="S70" s="80">
        <v>0</v>
      </c>
      <c r="T70" s="78">
        <f>SUMPRODUCT(LTA!F70:AJ70,LTA!F$101:AJ$101,LTA!F$104:AJ$104)</f>
        <v>38.81</v>
      </c>
      <c r="U70" s="78">
        <f>SUMPRODUCT(LTA!F70:AJ70,LTA!F$102:AJ$102,LTA!F$104:AJ$104)</f>
        <v>105.31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9.6300000000000008</v>
      </c>
      <c r="AB70" s="117">
        <f>-STOA!O70</f>
        <v>-273.67</v>
      </c>
      <c r="AC70">
        <f t="shared" si="3"/>
        <v>10.624697842920156</v>
      </c>
      <c r="AD70">
        <f t="shared" si="4"/>
        <v>646.95765260264386</v>
      </c>
      <c r="AE70">
        <f>'IDT-1'!C70</f>
        <v>5.8550000000000004</v>
      </c>
      <c r="AF70" s="26"/>
      <c r="AG70">
        <f t="shared" si="5"/>
        <v>652.81265260264388</v>
      </c>
      <c r="AI70" s="75">
        <f>PXIL!I70</f>
        <v>0</v>
      </c>
      <c r="AJ70" s="75">
        <f>PXIL!O70</f>
        <v>0</v>
      </c>
      <c r="AK70" s="75">
        <f>RTM_IEX!I70</f>
        <v>82.08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33.799999999999997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7.9978148046981703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57.199083590339249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517.23325834704485</v>
      </c>
      <c r="P71" s="77">
        <v>60.540000000000006</v>
      </c>
      <c r="Q71" s="77">
        <v>22.13</v>
      </c>
      <c r="R71" s="80">
        <v>1.83</v>
      </c>
      <c r="S71" s="80">
        <v>0</v>
      </c>
      <c r="T71" s="78">
        <f>SUMPRODUCT(LTA!F71:AJ71,LTA!F$101:AJ$101,LTA!F$104:AJ$104)</f>
        <v>29.5</v>
      </c>
      <c r="U71" s="78">
        <f>SUMPRODUCT(LTA!F71:AJ71,LTA!F$102:AJ$102,LTA!F$104:AJ$104)</f>
        <v>104.61999999999999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-273.67</v>
      </c>
      <c r="AC71">
        <f t="shared" si="3"/>
        <v>10.514590538329518</v>
      </c>
      <c r="AD71">
        <f t="shared" si="4"/>
        <v>634.55556620375262</v>
      </c>
      <c r="AE71">
        <f>'IDT-1'!C71</f>
        <v>53.286000000000001</v>
      </c>
      <c r="AF71" s="26"/>
      <c r="AG71">
        <f t="shared" si="5"/>
        <v>687.84156620375256</v>
      </c>
      <c r="AI71" s="75">
        <f>PXIL!I71</f>
        <v>0</v>
      </c>
      <c r="AJ71" s="75">
        <f>PXIL!O71</f>
        <v>0</v>
      </c>
      <c r="AK71" s="75">
        <f>RTM_IEX!I71</f>
        <v>101.4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9.66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7.9978148046981703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57.199083590339249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535.00928627704457</v>
      </c>
      <c r="P72" s="77">
        <v>60.540000000000006</v>
      </c>
      <c r="Q72" s="77">
        <v>22.13</v>
      </c>
      <c r="R72" s="80">
        <v>0.1</v>
      </c>
      <c r="S72" s="80">
        <v>0</v>
      </c>
      <c r="T72" s="78">
        <f>SUMPRODUCT(LTA!F72:AJ72,LTA!F$101:AJ$101,LTA!F$104:AJ$104)</f>
        <v>20.100000000000001</v>
      </c>
      <c r="U72" s="78">
        <f>SUMPRODUCT(LTA!F72:AJ72,LTA!F$102:AJ$102,LTA!F$104:AJ$104)</f>
        <v>104.64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-273.67</v>
      </c>
      <c r="AC72">
        <f t="shared" si="3"/>
        <v>10.759283584113515</v>
      </c>
      <c r="AD72">
        <f t="shared" si="4"/>
        <v>662.11690108796836</v>
      </c>
      <c r="AE72">
        <f>'IDT-1'!C72</f>
        <v>48.622999999999998</v>
      </c>
      <c r="AF72" s="26"/>
      <c r="AG72">
        <f t="shared" si="5"/>
        <v>710.73990108796841</v>
      </c>
      <c r="AI72" s="75">
        <f>PXIL!I72</f>
        <v>0</v>
      </c>
      <c r="AJ72" s="75">
        <f>PXIL!O72</f>
        <v>0</v>
      </c>
      <c r="AK72" s="75">
        <f>RTM_IEX!I72</f>
        <v>101.4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33.799999999999997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21.772054054054056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57.199083590339249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560.83612074442271</v>
      </c>
      <c r="P73" s="77">
        <v>60.540000000000006</v>
      </c>
      <c r="Q73" s="77">
        <v>22.13</v>
      </c>
      <c r="R73" s="80">
        <v>0</v>
      </c>
      <c r="S73" s="80">
        <v>0</v>
      </c>
      <c r="T73" s="78">
        <f>SUMPRODUCT(LTA!F73:AJ73,LTA!F$101:AJ$101,LTA!F$104:AJ$104)</f>
        <v>13</v>
      </c>
      <c r="U73" s="78">
        <f>SUMPRODUCT(LTA!F73:AJ73,LTA!F$102:AJ$102,LTA!F$104:AJ$104)</f>
        <v>104.56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1.83</v>
      </c>
      <c r="AB73" s="117">
        <f>-STOA!O73</f>
        <v>-273.67</v>
      </c>
      <c r="AC73">
        <f t="shared" si="3"/>
        <v>10.985365032820775</v>
      </c>
      <c r="AD73">
        <f t="shared" si="4"/>
        <v>687.58189335599536</v>
      </c>
      <c r="AE73">
        <f>'IDT-1'!C73</f>
        <v>48.49</v>
      </c>
      <c r="AF73" s="26"/>
      <c r="AG73">
        <f t="shared" si="5"/>
        <v>736.07189335599537</v>
      </c>
      <c r="AI73" s="75">
        <f>PXIL!I73</f>
        <v>0</v>
      </c>
      <c r="AJ73" s="75">
        <f>PXIL!O73</f>
        <v>0</v>
      </c>
      <c r="AK73" s="75">
        <f>RTM_IEX!I73</f>
        <v>77.260000000000005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53.11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21.772054054054056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57.199083590339249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585.57392136962244</v>
      </c>
      <c r="P74" s="77">
        <v>60.540000000000006</v>
      </c>
      <c r="Q74" s="77">
        <v>22.13</v>
      </c>
      <c r="R74" s="80">
        <v>0</v>
      </c>
      <c r="S74" s="80">
        <v>0</v>
      </c>
      <c r="T74" s="78">
        <f>SUMPRODUCT(LTA!F74:AJ74,LTA!F$101:AJ$101,LTA!F$104:AJ$104)</f>
        <v>8.64</v>
      </c>
      <c r="U74" s="78">
        <f>SUMPRODUCT(LTA!F74:AJ74,LTA!F$102:AJ$102,LTA!F$104:AJ$104)</f>
        <v>104.59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1.23</v>
      </c>
      <c r="AB74" s="117">
        <f>-STOA!O74</f>
        <v>-273.67</v>
      </c>
      <c r="AC74">
        <f t="shared" si="3"/>
        <v>11.202089678322531</v>
      </c>
      <c r="AD74">
        <f t="shared" si="4"/>
        <v>711.99296933569337</v>
      </c>
      <c r="AE74">
        <f>'IDT-1'!C74</f>
        <v>54.628</v>
      </c>
      <c r="AF74" s="26"/>
      <c r="AG74">
        <f t="shared" si="5"/>
        <v>766.62096933569342</v>
      </c>
      <c r="AI74" s="75">
        <f>PXIL!I74</f>
        <v>0</v>
      </c>
      <c r="AJ74" s="75">
        <f>PXIL!O74</f>
        <v>0</v>
      </c>
      <c r="AK74" s="75">
        <f>RTM_IEX!I74</f>
        <v>82.08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53.11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21.772054054054056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57.199083590339249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596.19599121023418</v>
      </c>
      <c r="P75" s="77">
        <v>60.540000000000006</v>
      </c>
      <c r="Q75" s="77">
        <v>22.13</v>
      </c>
      <c r="R75" s="80">
        <v>0</v>
      </c>
      <c r="S75" s="80">
        <v>0</v>
      </c>
      <c r="T75" s="78">
        <f>SUMPRODUCT(LTA!F75:AJ75,LTA!F$101:AJ$101,LTA!F$104:AJ$104)</f>
        <v>7.67</v>
      </c>
      <c r="U75" s="78">
        <f>SUMPRODUCT(LTA!F75:AJ75,LTA!F$102:AJ$102,LTA!F$104:AJ$104)</f>
        <v>104.64999999999999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0.63</v>
      </c>
      <c r="AB75" s="117">
        <f>-STOA!O75</f>
        <v>-200.76999999999998</v>
      </c>
      <c r="AC75">
        <f t="shared" si="3"/>
        <v>9.7258443965518744</v>
      </c>
      <c r="AD75">
        <f t="shared" si="4"/>
        <v>692.16128445807544</v>
      </c>
      <c r="AE75">
        <f>'IDT-1'!C75</f>
        <v>35</v>
      </c>
      <c r="AF75" s="26"/>
      <c r="AG75">
        <f t="shared" si="5"/>
        <v>727.16128445807544</v>
      </c>
      <c r="AI75" s="75">
        <f>PXIL!I75</f>
        <v>0</v>
      </c>
      <c r="AJ75" s="75">
        <f>PXIL!O75</f>
        <v>0</v>
      </c>
      <c r="AK75" s="75">
        <f>RTM_IEX!I75</f>
        <v>31.87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21.772054054054056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57.199083590339249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599.08255034823424</v>
      </c>
      <c r="P76" s="77">
        <v>60.540000000000006</v>
      </c>
      <c r="Q76" s="77">
        <v>22.13</v>
      </c>
      <c r="R76" s="80">
        <v>0</v>
      </c>
      <c r="S76" s="80">
        <v>0</v>
      </c>
      <c r="T76" s="78">
        <f>SUMPRODUCT(LTA!F76:AJ76,LTA!F$101:AJ$101,LTA!F$104:AJ$104)</f>
        <v>7.39</v>
      </c>
      <c r="U76" s="78">
        <f>SUMPRODUCT(LTA!F76:AJ76,LTA!F$102:AJ$102,LTA!F$104:AJ$104)</f>
        <v>104.53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-200.76999999999998</v>
      </c>
      <c r="AC76">
        <f t="shared" si="3"/>
        <v>10.138622116966278</v>
      </c>
      <c r="AD76">
        <f t="shared" si="4"/>
        <v>738.65506587566119</v>
      </c>
      <c r="AE76">
        <f>'IDT-1'!C76</f>
        <v>10</v>
      </c>
      <c r="AF76" s="26"/>
      <c r="AG76">
        <f t="shared" si="5"/>
        <v>748.65506587566119</v>
      </c>
      <c r="AI76" s="75">
        <f>PXIL!I76</f>
        <v>0</v>
      </c>
      <c r="AJ76" s="75">
        <f>PXIL!O76</f>
        <v>0</v>
      </c>
      <c r="AK76" s="75">
        <f>RTM_IEX!I76</f>
        <v>76.290000000000006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21.772054054054056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57.199083590339249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638.47085983538091</v>
      </c>
      <c r="P77" s="77">
        <v>60.540000000000006</v>
      </c>
      <c r="Q77" s="77">
        <v>22.13</v>
      </c>
      <c r="R77" s="80">
        <v>0</v>
      </c>
      <c r="S77" s="80">
        <v>0</v>
      </c>
      <c r="T77" s="78">
        <f>SUMPRODUCT(LTA!F77:AJ77,LTA!F$101:AJ$101,LTA!F$104:AJ$104)</f>
        <v>7.53</v>
      </c>
      <c r="U77" s="78">
        <f>SUMPRODUCT(LTA!F77:AJ77,LTA!F$102:AJ$102,LTA!F$104:AJ$104)</f>
        <v>104.50999999999999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-200.76999999999998</v>
      </c>
      <c r="AC77">
        <f t="shared" si="3"/>
        <v>9.814943240453168</v>
      </c>
      <c r="AD77">
        <f t="shared" si="4"/>
        <v>702.19705423932101</v>
      </c>
      <c r="AE77">
        <f>'IDT-1'!C77</f>
        <v>0</v>
      </c>
      <c r="AF77" s="26"/>
      <c r="AG77">
        <f t="shared" si="5"/>
        <v>702.19705423932101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21.772054054054056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57.199083590339249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638.48816739538097</v>
      </c>
      <c r="P78" s="77">
        <v>60.540000000000006</v>
      </c>
      <c r="Q78" s="77">
        <v>22.13</v>
      </c>
      <c r="R78" s="80">
        <v>0</v>
      </c>
      <c r="S78" s="80">
        <v>0</v>
      </c>
      <c r="T78" s="78">
        <f>SUMPRODUCT(LTA!F78:AJ78,LTA!F$101:AJ$101,LTA!F$104:AJ$104)</f>
        <v>7.68</v>
      </c>
      <c r="U78" s="78">
        <f>SUMPRODUCT(LTA!F78:AJ78,LTA!F$102:AJ$102,LTA!F$104:AJ$104)</f>
        <v>104.64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0.63</v>
      </c>
      <c r="AB78" s="117">
        <f>-STOA!O78</f>
        <v>-200.76999999999998</v>
      </c>
      <c r="AC78">
        <f t="shared" si="3"/>
        <v>9.8175595469811689</v>
      </c>
      <c r="AD78">
        <f t="shared" si="4"/>
        <v>702.49174549279303</v>
      </c>
      <c r="AE78">
        <f>'IDT-1'!C78</f>
        <v>0</v>
      </c>
      <c r="AF78" s="26"/>
      <c r="AG78">
        <f t="shared" si="5"/>
        <v>702.49174549279303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21.772054054054056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57.199083590339249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632.78419228578093</v>
      </c>
      <c r="P79" s="77">
        <v>60.540000000000006</v>
      </c>
      <c r="Q79" s="77">
        <v>22.13</v>
      </c>
      <c r="R79" s="80">
        <v>0</v>
      </c>
      <c r="S79" s="80">
        <v>0</v>
      </c>
      <c r="T79" s="78">
        <f>SUMPRODUCT(LTA!F79:AJ79,LTA!F$101:AJ$101,LTA!F$104:AJ$104)</f>
        <v>7.71</v>
      </c>
      <c r="U79" s="78">
        <f>SUMPRODUCT(LTA!F79:AJ79,LTA!F$102:AJ$102,LTA!F$104:AJ$104)</f>
        <v>104.53999999999999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-200.76999999999998</v>
      </c>
      <c r="AC79">
        <f t="shared" si="3"/>
        <v>9.7667485660166875</v>
      </c>
      <c r="AD79">
        <f t="shared" si="4"/>
        <v>696.76858136415751</v>
      </c>
      <c r="AE79">
        <f>'IDT-1'!C79</f>
        <v>0</v>
      </c>
      <c r="AF79" s="26"/>
      <c r="AG79">
        <f t="shared" si="5"/>
        <v>696.76858136415751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21.772054054054056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57.199083590339249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602.43105450748101</v>
      </c>
      <c r="P80" s="77">
        <v>60.540000000000006</v>
      </c>
      <c r="Q80" s="77">
        <v>22.13</v>
      </c>
      <c r="R80" s="80">
        <v>0</v>
      </c>
      <c r="S80" s="80">
        <v>0</v>
      </c>
      <c r="T80" s="78">
        <f>SUMPRODUCT(LTA!F80:AJ80,LTA!F$101:AJ$101,LTA!F$104:AJ$104)</f>
        <v>7.78</v>
      </c>
      <c r="U80" s="78">
        <f>SUMPRODUCT(LTA!F80:AJ80,LTA!F$102:AJ$102,LTA!F$104:AJ$104)</f>
        <v>104.52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-200.76999999999998</v>
      </c>
      <c r="AC80">
        <f t="shared" si="3"/>
        <v>9.5000809535676485</v>
      </c>
      <c r="AD80">
        <f t="shared" si="4"/>
        <v>666.73211119830648</v>
      </c>
      <c r="AE80">
        <f>'IDT-1'!C80</f>
        <v>0</v>
      </c>
      <c r="AF80" s="26"/>
      <c r="AG80">
        <f t="shared" si="5"/>
        <v>666.73211119830648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21.772054054054056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57.199083590339249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579.25255602124435</v>
      </c>
      <c r="P81" s="77">
        <v>58.990000000000009</v>
      </c>
      <c r="Q81" s="77">
        <v>22.13</v>
      </c>
      <c r="R81" s="80">
        <v>0</v>
      </c>
      <c r="S81" s="80">
        <v>0</v>
      </c>
      <c r="T81" s="78">
        <f>SUMPRODUCT(LTA!F81:AJ81,LTA!F$101:AJ$101,LTA!F$104:AJ$104)</f>
        <v>7.81</v>
      </c>
      <c r="U81" s="78">
        <f>SUMPRODUCT(LTA!F81:AJ81,LTA!F$102:AJ$102,LTA!F$104:AJ$104)</f>
        <v>104.55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0.63</v>
      </c>
      <c r="AB81" s="117">
        <f>-STOA!O81</f>
        <v>-200.76999999999998</v>
      </c>
      <c r="AC81">
        <f t="shared" si="3"/>
        <v>9.4954301668887648</v>
      </c>
      <c r="AD81">
        <f t="shared" si="4"/>
        <v>666.20826349874881</v>
      </c>
      <c r="AE81">
        <f>'IDT-1'!C81</f>
        <v>0</v>
      </c>
      <c r="AF81" s="26"/>
      <c r="AG81">
        <f t="shared" si="5"/>
        <v>666.20826349874881</v>
      </c>
      <c r="AI81" s="75">
        <f>PXIL!I81</f>
        <v>0</v>
      </c>
      <c r="AJ81" s="75">
        <f>PXIL!O81</f>
        <v>0</v>
      </c>
      <c r="AK81" s="75">
        <f>RTM_IEX!I81</f>
        <v>24.14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21.772054054054056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57.199083590339249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565.80431083513611</v>
      </c>
      <c r="P82" s="77">
        <v>58.990000000000009</v>
      </c>
      <c r="Q82" s="77">
        <v>22.13</v>
      </c>
      <c r="R82" s="80">
        <v>0</v>
      </c>
      <c r="S82" s="80">
        <v>0</v>
      </c>
      <c r="T82" s="78">
        <f>SUMPRODUCT(LTA!F82:AJ82,LTA!F$101:AJ$101,LTA!F$104:AJ$104)</f>
        <v>7.85</v>
      </c>
      <c r="U82" s="78">
        <f>SUMPRODUCT(LTA!F82:AJ82,LTA!F$102:AJ$102,LTA!F$104:AJ$104)</f>
        <v>104.5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0.63</v>
      </c>
      <c r="AB82" s="117">
        <f>-STOA!O82</f>
        <v>-200.76999999999998</v>
      </c>
      <c r="AC82">
        <f t="shared" si="3"/>
        <v>9.3421281596949193</v>
      </c>
      <c r="AD82">
        <f t="shared" si="4"/>
        <v>608.76332031983452</v>
      </c>
      <c r="AE82">
        <f>'IDT-1'!C82</f>
        <v>0</v>
      </c>
      <c r="AF82" s="26"/>
      <c r="AG82">
        <f t="shared" si="5"/>
        <v>608.76332031983452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7.9978148046981703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51.99914917985847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554.20730724793611</v>
      </c>
      <c r="P83" s="77">
        <v>58.990000000000009</v>
      </c>
      <c r="Q83" s="77">
        <v>22.13</v>
      </c>
      <c r="R83" s="80">
        <v>0</v>
      </c>
      <c r="S83" s="80">
        <v>0</v>
      </c>
      <c r="T83" s="78">
        <f>SUMPRODUCT(LTA!F83:AJ83,LTA!F$101:AJ$101,LTA!F$104:AJ$104)</f>
        <v>7.84</v>
      </c>
      <c r="U83" s="78">
        <f>SUMPRODUCT(LTA!F83:AJ83,LTA!F$102:AJ$102,LTA!F$104:AJ$104)</f>
        <v>104.63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-35</v>
      </c>
      <c r="AA83" s="117">
        <f>STOA!I83</f>
        <v>0.48</v>
      </c>
      <c r="AB83" s="117">
        <f>-STOA!O83</f>
        <v>-200.76999999999998</v>
      </c>
      <c r="AC83">
        <f t="shared" si="3"/>
        <v>9.5459537127539278</v>
      </c>
      <c r="AD83">
        <f t="shared" si="4"/>
        <v>601.58831751973889</v>
      </c>
      <c r="AE83">
        <f>'IDT-1'!C83</f>
        <v>-9</v>
      </c>
      <c r="AF83" s="26"/>
      <c r="AG83">
        <f t="shared" si="5"/>
        <v>592.58831751973889</v>
      </c>
      <c r="AI83" s="75">
        <f>PXIL!I83</f>
        <v>0</v>
      </c>
      <c r="AJ83" s="75">
        <f>PXIL!O83</f>
        <v>0</v>
      </c>
      <c r="AK83" s="75">
        <f>RTM_IEX!I83</f>
        <v>38.630000000000003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7.9978148046981703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51.99914917985847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545.12741174633618</v>
      </c>
      <c r="P84" s="77">
        <v>58.990000000000009</v>
      </c>
      <c r="Q84" s="77">
        <v>22.13</v>
      </c>
      <c r="R84" s="80">
        <v>0</v>
      </c>
      <c r="S84" s="80">
        <v>0</v>
      </c>
      <c r="T84" s="78">
        <f>SUMPRODUCT(LTA!F84:AJ84,LTA!F$101:AJ$101,LTA!F$104:AJ$104)</f>
        <v>7.84</v>
      </c>
      <c r="U84" s="78">
        <f>SUMPRODUCT(LTA!F84:AJ84,LTA!F$102:AJ$102,LTA!F$104:AJ$104)</f>
        <v>104.64999999999999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-35</v>
      </c>
      <c r="AA84" s="117">
        <f>STOA!I84</f>
        <v>0.48</v>
      </c>
      <c r="AB84" s="117">
        <f>-STOA!O84</f>
        <v>-200.76999999999998</v>
      </c>
      <c r="AC84">
        <f t="shared" si="3"/>
        <v>9.5512346323398472</v>
      </c>
      <c r="AD84">
        <f t="shared" si="4"/>
        <v>602.18314109855294</v>
      </c>
      <c r="AE84">
        <f>'IDT-1'!C84</f>
        <v>-14</v>
      </c>
      <c r="AF84" s="26"/>
      <c r="AG84">
        <f t="shared" si="5"/>
        <v>588.18314109855294</v>
      </c>
      <c r="AI84" s="75">
        <f>PXIL!I84</f>
        <v>0</v>
      </c>
      <c r="AJ84" s="75">
        <f>PXIL!O84</f>
        <v>0</v>
      </c>
      <c r="AK84" s="75">
        <f>RTM_IEX!I84</f>
        <v>48.29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7.9978148046981703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51.997872949646172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536.4774183649439</v>
      </c>
      <c r="P85" s="77">
        <v>58.990000000000009</v>
      </c>
      <c r="Q85" s="77">
        <v>22.13</v>
      </c>
      <c r="R85" s="80">
        <v>0</v>
      </c>
      <c r="S85" s="80">
        <v>0</v>
      </c>
      <c r="T85" s="78">
        <f>SUMPRODUCT(LTA!F85:AJ85,LTA!F$101:AJ$101,LTA!F$104:AJ$104)</f>
        <v>7.84</v>
      </c>
      <c r="U85" s="78">
        <f>SUMPRODUCT(LTA!F85:AJ85,LTA!F$102:AJ$102,LTA!F$104:AJ$104)</f>
        <v>104.61999999999999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-35</v>
      </c>
      <c r="AA85" s="117">
        <f>STOA!I85</f>
        <v>0.48</v>
      </c>
      <c r="AB85" s="117">
        <f>-STOA!O85</f>
        <v>-200.76999999999998</v>
      </c>
      <c r="AC85">
        <f t="shared" si="3"/>
        <v>9.4748394597577263</v>
      </c>
      <c r="AD85">
        <f t="shared" si="4"/>
        <v>593.57826665953053</v>
      </c>
      <c r="AE85">
        <f>'IDT-1'!C85</f>
        <v>-19</v>
      </c>
      <c r="AF85" s="26"/>
      <c r="AG85">
        <f t="shared" si="5"/>
        <v>574.57826665953053</v>
      </c>
      <c r="AI85" s="75">
        <f>PXIL!I85</f>
        <v>0</v>
      </c>
      <c r="AJ85" s="75">
        <f>PXIL!O85</f>
        <v>0</v>
      </c>
      <c r="AK85" s="75">
        <f>RTM_IEX!I85</f>
        <v>48.29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7.9978148046981703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51.997872949646172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533.31417616534395</v>
      </c>
      <c r="P86" s="77">
        <v>58.990000000000009</v>
      </c>
      <c r="Q86" s="77">
        <v>22.13</v>
      </c>
      <c r="R86" s="80">
        <v>0</v>
      </c>
      <c r="S86" s="80">
        <v>0</v>
      </c>
      <c r="T86" s="78">
        <f>SUMPRODUCT(LTA!F86:AJ86,LTA!F$101:AJ$101,LTA!F$104:AJ$104)</f>
        <v>7.84</v>
      </c>
      <c r="U86" s="78">
        <f>SUMPRODUCT(LTA!F86:AJ86,LTA!F$102:AJ$102,LTA!F$104:AJ$104)</f>
        <v>104.59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-50</v>
      </c>
      <c r="AA86" s="117">
        <f>STOA!I86</f>
        <v>0.48</v>
      </c>
      <c r="AB86" s="117">
        <f>-STOA!O86</f>
        <v>-200.76999999999998</v>
      </c>
      <c r="AC86">
        <f t="shared" si="3"/>
        <v>9.792254841234179</v>
      </c>
      <c r="AD86">
        <f t="shared" si="4"/>
        <v>599.19760907845421</v>
      </c>
      <c r="AE86">
        <f>'IDT-1'!C86</f>
        <v>-24</v>
      </c>
      <c r="AF86" s="26"/>
      <c r="AG86">
        <f t="shared" si="5"/>
        <v>575.19760907845421</v>
      </c>
      <c r="AI86" s="75">
        <f>PXIL!I86</f>
        <v>0</v>
      </c>
      <c r="AJ86" s="75">
        <f>PXIL!O86</f>
        <v>0</v>
      </c>
      <c r="AK86" s="75">
        <f>RTM_IEX!I86</f>
        <v>72.42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7.9978148046981703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51.997687552808294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499.61057008612704</v>
      </c>
      <c r="P87" s="77">
        <v>58.990000000000009</v>
      </c>
      <c r="Q87" s="77">
        <v>22.13</v>
      </c>
      <c r="R87" s="80">
        <v>0</v>
      </c>
      <c r="S87" s="80">
        <v>0</v>
      </c>
      <c r="T87" s="78">
        <f>SUMPRODUCT(LTA!F87:AJ87,LTA!F$101:AJ$101,LTA!F$104:AJ$104)</f>
        <v>8.1999999999999993</v>
      </c>
      <c r="U87" s="78">
        <f>SUMPRODUCT(LTA!F87:AJ87,LTA!F$102:AJ$102,LTA!F$104:AJ$104)</f>
        <v>104.6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-14</v>
      </c>
      <c r="AA87" s="117">
        <f>STOA!I87</f>
        <v>0.48</v>
      </c>
      <c r="AB87" s="117">
        <f>-STOA!O87</f>
        <v>-200.76999999999998</v>
      </c>
      <c r="AC87">
        <f t="shared" si="3"/>
        <v>8.881952885445866</v>
      </c>
      <c r="AD87">
        <f t="shared" si="4"/>
        <v>568.98411955818767</v>
      </c>
      <c r="AE87">
        <f>'IDT-1'!C87</f>
        <v>-29</v>
      </c>
      <c r="AF87" s="26"/>
      <c r="AG87">
        <f t="shared" si="5"/>
        <v>539.98411955818767</v>
      </c>
      <c r="AI87" s="75">
        <f>PXIL!I87</f>
        <v>0</v>
      </c>
      <c r="AJ87" s="75">
        <f>PXIL!O87</f>
        <v>0</v>
      </c>
      <c r="AK87" s="75">
        <f>RTM_IEX!I87</f>
        <v>38.630000000000003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7.9978148046981703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51.997687552808294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500.93395321398549</v>
      </c>
      <c r="P88" s="77">
        <v>60.540000000000006</v>
      </c>
      <c r="Q88" s="77">
        <v>22.13</v>
      </c>
      <c r="R88" s="80">
        <v>0</v>
      </c>
      <c r="S88" s="80">
        <v>0</v>
      </c>
      <c r="T88" s="78">
        <f>SUMPRODUCT(LTA!F88:AJ88,LTA!F$101:AJ$101,LTA!F$104:AJ$104)</f>
        <v>8.39</v>
      </c>
      <c r="U88" s="78">
        <f>SUMPRODUCT(LTA!F88:AJ88,LTA!F$102:AJ$102,LTA!F$104:AJ$104)</f>
        <v>104.5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-14</v>
      </c>
      <c r="AA88" s="117">
        <f>STOA!I88</f>
        <v>0.48</v>
      </c>
      <c r="AB88" s="117">
        <f>-STOA!O88</f>
        <v>-200.76999999999998</v>
      </c>
      <c r="AC88">
        <f t="shared" si="3"/>
        <v>8.9504466569710193</v>
      </c>
      <c r="AD88">
        <f t="shared" si="4"/>
        <v>576.69900891452096</v>
      </c>
      <c r="AE88">
        <f>'IDT-1'!C88</f>
        <v>-39</v>
      </c>
      <c r="AF88" s="26"/>
      <c r="AG88">
        <f t="shared" si="5"/>
        <v>537.69900891452096</v>
      </c>
      <c r="AI88" s="75">
        <f>PXIL!I88</f>
        <v>0</v>
      </c>
      <c r="AJ88" s="75">
        <f>PXIL!O88</f>
        <v>0</v>
      </c>
      <c r="AK88" s="75">
        <f>RTM_IEX!I88</f>
        <v>43.45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7.9978148046981703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51.997687552808294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499.10935522537699</v>
      </c>
      <c r="P89" s="77">
        <v>60.540000000000006</v>
      </c>
      <c r="Q89" s="77">
        <v>22.13</v>
      </c>
      <c r="R89" s="80">
        <v>0</v>
      </c>
      <c r="S89" s="80">
        <v>0</v>
      </c>
      <c r="T89" s="78">
        <f>SUMPRODUCT(LTA!F89:AJ89,LTA!F$101:AJ$101,LTA!F$104:AJ$104)</f>
        <v>8.42</v>
      </c>
      <c r="U89" s="78">
        <f>SUMPRODUCT(LTA!F89:AJ89,LTA!F$102:AJ$102,LTA!F$104:AJ$104)</f>
        <v>104.53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0.48</v>
      </c>
      <c r="AB89" s="117">
        <f>-STOA!O89</f>
        <v>-200.76999999999998</v>
      </c>
      <c r="AC89">
        <f t="shared" si="3"/>
        <v>8.6406964093605279</v>
      </c>
      <c r="AD89">
        <f t="shared" si="4"/>
        <v>569.93416117352285</v>
      </c>
      <c r="AE89">
        <f>'IDT-1'!C89</f>
        <v>-49</v>
      </c>
      <c r="AF89" s="26"/>
      <c r="AG89">
        <f t="shared" si="5"/>
        <v>520.93416117352285</v>
      </c>
      <c r="AI89" s="75">
        <f>PXIL!I89</f>
        <v>0</v>
      </c>
      <c r="AJ89" s="75">
        <f>PXIL!O89</f>
        <v>0</v>
      </c>
      <c r="AK89" s="75">
        <f>RTM_IEX!I89</f>
        <v>24.14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7.9978148046981703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51.997687552808294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499.13964345537698</v>
      </c>
      <c r="P90" s="77">
        <v>60.540000000000006</v>
      </c>
      <c r="Q90" s="77">
        <v>22.13</v>
      </c>
      <c r="R90" s="80">
        <v>0</v>
      </c>
      <c r="S90" s="80">
        <v>0</v>
      </c>
      <c r="T90" s="78">
        <f>SUMPRODUCT(LTA!F90:AJ90,LTA!F$101:AJ$101,LTA!F$104:AJ$104)</f>
        <v>8.61</v>
      </c>
      <c r="U90" s="78">
        <f>SUMPRODUCT(LTA!F90:AJ90,LTA!F$102:AJ$102,LTA!F$104:AJ$104)</f>
        <v>104.50999999999999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0.48</v>
      </c>
      <c r="AB90" s="117">
        <f>-STOA!O90</f>
        <v>-200.76999999999998</v>
      </c>
      <c r="AC90">
        <f t="shared" si="3"/>
        <v>8.4300269457845296</v>
      </c>
      <c r="AD90">
        <f t="shared" si="4"/>
        <v>546.20511886709892</v>
      </c>
      <c r="AE90">
        <f>'IDT-1'!C90</f>
        <v>-64</v>
      </c>
      <c r="AF90" s="26"/>
      <c r="AG90">
        <f t="shared" si="5"/>
        <v>482.20511886709892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7.9978148046981703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51.997687552808294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499.5104000871047</v>
      </c>
      <c r="P91" s="77">
        <v>60.540000000000006</v>
      </c>
      <c r="Q91" s="77">
        <v>22.13</v>
      </c>
      <c r="R91" s="80">
        <v>0</v>
      </c>
      <c r="S91" s="80">
        <v>0</v>
      </c>
      <c r="T91" s="78">
        <f>SUMPRODUCT(LTA!F91:AJ91,LTA!F$101:AJ$101,LTA!F$104:AJ$104)</f>
        <v>8.65</v>
      </c>
      <c r="U91" s="78">
        <f>SUMPRODUCT(LTA!F91:AJ91,LTA!F$102:AJ$102,LTA!F$104:AJ$104)</f>
        <v>104.63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0.48</v>
      </c>
      <c r="AB91" s="117">
        <f>-STOA!O91</f>
        <v>-215.81</v>
      </c>
      <c r="AC91">
        <f t="shared" si="3"/>
        <v>8.5682246420775492</v>
      </c>
      <c r="AD91">
        <f t="shared" si="4"/>
        <v>531.55767780253348</v>
      </c>
      <c r="AE91">
        <f>'IDT-1'!C91</f>
        <v>-64</v>
      </c>
      <c r="AF91" s="26"/>
      <c r="AG91">
        <f t="shared" si="5"/>
        <v>467.55767780253348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7.9978148046981703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51.997687552808294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499.54429384710465</v>
      </c>
      <c r="P92" s="77">
        <v>60.540000000000006</v>
      </c>
      <c r="Q92" s="77">
        <v>22.13</v>
      </c>
      <c r="R92" s="80">
        <v>0</v>
      </c>
      <c r="S92" s="80">
        <v>0</v>
      </c>
      <c r="T92" s="78">
        <f>SUMPRODUCT(LTA!F92:AJ92,LTA!F$101:AJ$101,LTA!F$104:AJ$104)</f>
        <v>9</v>
      </c>
      <c r="U92" s="78">
        <f>SUMPRODUCT(LTA!F92:AJ92,LTA!F$102:AJ$102,LTA!F$104:AJ$104)</f>
        <v>104.57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-19</v>
      </c>
      <c r="AA92" s="117">
        <f>STOA!I92</f>
        <v>0.48</v>
      </c>
      <c r="AB92" s="117">
        <f>-STOA!O92</f>
        <v>-215.81</v>
      </c>
      <c r="AC92">
        <f t="shared" si="3"/>
        <v>8.9521913300872615</v>
      </c>
      <c r="AD92">
        <f t="shared" si="4"/>
        <v>536.63760487452384</v>
      </c>
      <c r="AE92">
        <f>'IDT-1'!C92</f>
        <v>-63.927999999999997</v>
      </c>
      <c r="AF92" s="26"/>
      <c r="AG92">
        <f t="shared" si="5"/>
        <v>472.70960487452385</v>
      </c>
      <c r="AI92" s="75">
        <f>PXIL!I92</f>
        <v>0</v>
      </c>
      <c r="AJ92" s="75">
        <f>PXIL!O92</f>
        <v>0</v>
      </c>
      <c r="AK92" s="75">
        <f>RTM_IEX!I92</f>
        <v>24.14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7.9978148046981703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51.997687552808294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503.59026855212159</v>
      </c>
      <c r="P93" s="77">
        <v>60.540000000000006</v>
      </c>
      <c r="Q93" s="77">
        <v>22.13</v>
      </c>
      <c r="R93" s="80">
        <v>0</v>
      </c>
      <c r="S93" s="80">
        <v>0</v>
      </c>
      <c r="T93" s="78">
        <f>SUMPRODUCT(LTA!F93:AJ93,LTA!F$101:AJ$101,LTA!F$104:AJ$104)</f>
        <v>9.35</v>
      </c>
      <c r="U93" s="78">
        <f>SUMPRODUCT(LTA!F93:AJ93,LTA!F$102:AJ$102,LTA!F$104:AJ$104)</f>
        <v>104.6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-54</v>
      </c>
      <c r="AA93" s="117">
        <f>STOA!I93</f>
        <v>0.48</v>
      </c>
      <c r="AB93" s="117">
        <f>-STOA!O93</f>
        <v>-215.81</v>
      </c>
      <c r="AC93">
        <f t="shared" si="3"/>
        <v>9.4293863707682455</v>
      </c>
      <c r="AD93">
        <f t="shared" si="4"/>
        <v>520.07638453885988</v>
      </c>
      <c r="AE93">
        <f>'IDT-1'!C93</f>
        <v>-46.146999999999998</v>
      </c>
      <c r="AF93" s="26"/>
      <c r="AG93">
        <f t="shared" si="5"/>
        <v>473.92938453885989</v>
      </c>
      <c r="AI93" s="75">
        <f>PXIL!I93</f>
        <v>0</v>
      </c>
      <c r="AJ93" s="75">
        <f>PXIL!O93</f>
        <v>0</v>
      </c>
      <c r="AK93" s="75">
        <f>RTM_IEX!I93</f>
        <v>38.630000000000003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7.9978148046981703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51.997687552808294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462.68384310461812</v>
      </c>
      <c r="P94" s="77">
        <v>60.540000000000006</v>
      </c>
      <c r="Q94" s="77">
        <v>22.13</v>
      </c>
      <c r="R94" s="80">
        <v>0</v>
      </c>
      <c r="S94" s="80">
        <v>0</v>
      </c>
      <c r="T94" s="78">
        <f>SUMPRODUCT(LTA!F94:AJ94,LTA!F$101:AJ$101,LTA!F$104:AJ$104)</f>
        <v>9.7200000000000006</v>
      </c>
      <c r="U94" s="78">
        <f>SUMPRODUCT(LTA!F94:AJ94,LTA!F$102:AJ$102,LTA!F$104:AJ$104)</f>
        <v>104.64999999999999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-38</v>
      </c>
      <c r="AA94" s="117">
        <f>STOA!I94</f>
        <v>0.48</v>
      </c>
      <c r="AB94" s="117">
        <f>-STOA!O94</f>
        <v>-215.81</v>
      </c>
      <c r="AC94">
        <f t="shared" si="3"/>
        <v>8.7610397864750915</v>
      </c>
      <c r="AD94">
        <f t="shared" si="4"/>
        <v>476.93830567564953</v>
      </c>
      <c r="AE94">
        <f>'IDT-1'!C94</f>
        <v>-29.635000000000002</v>
      </c>
      <c r="AF94" s="26"/>
      <c r="AG94">
        <f t="shared" si="5"/>
        <v>447.30330567564954</v>
      </c>
      <c r="AI94" s="75">
        <f>PXIL!I94</f>
        <v>0</v>
      </c>
      <c r="AJ94" s="75">
        <f>PXIL!O94</f>
        <v>0</v>
      </c>
      <c r="AK94" s="75">
        <f>RTM_IEX!I94</f>
        <v>19.309999999999999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7.9978148046981703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51.997687552808294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459.0071615570655</v>
      </c>
      <c r="P95" s="77">
        <v>60.540000000000006</v>
      </c>
      <c r="Q95" s="77">
        <v>22.1</v>
      </c>
      <c r="R95" s="80">
        <v>0</v>
      </c>
      <c r="S95" s="80">
        <v>0</v>
      </c>
      <c r="T95" s="78">
        <f>SUMPRODUCT(LTA!F95:AJ95,LTA!F$101:AJ$101,LTA!F$104:AJ$104)</f>
        <v>9.8800000000000008</v>
      </c>
      <c r="U95" s="78">
        <f>SUMPRODUCT(LTA!F95:AJ95,LTA!F$102:AJ$102,LTA!F$104:AJ$104)</f>
        <v>104.66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-58</v>
      </c>
      <c r="AA95" s="117">
        <f>STOA!I95</f>
        <v>0.48</v>
      </c>
      <c r="AB95" s="117">
        <f>-STOA!O95</f>
        <v>-215.81</v>
      </c>
      <c r="AC95">
        <f t="shared" si="3"/>
        <v>8.737551539300533</v>
      </c>
      <c r="AD95">
        <f t="shared" si="4"/>
        <v>434.11511237527139</v>
      </c>
      <c r="AE95">
        <f>'IDT-1'!C95</f>
        <v>-19.475000000000001</v>
      </c>
      <c r="AF95" s="26"/>
      <c r="AG95">
        <f t="shared" si="5"/>
        <v>414.64011237527137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7.9978148046981703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51.997687552808294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457.74609896362313</v>
      </c>
      <c r="P96" s="77">
        <v>60.540000000000006</v>
      </c>
      <c r="Q96" s="77">
        <v>22.1</v>
      </c>
      <c r="R96" s="80">
        <v>0</v>
      </c>
      <c r="S96" s="80">
        <v>0</v>
      </c>
      <c r="T96" s="78">
        <f>SUMPRODUCT(LTA!F96:AJ96,LTA!F$101:AJ$101,LTA!F$104:AJ$104)</f>
        <v>10.11</v>
      </c>
      <c r="U96" s="78">
        <f>SUMPRODUCT(LTA!F96:AJ96,LTA!F$102:AJ$102,LTA!F$104:AJ$104)</f>
        <v>104.59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-72</v>
      </c>
      <c r="AA96" s="117">
        <f>STOA!I96</f>
        <v>0.48</v>
      </c>
      <c r="AB96" s="117">
        <f>-STOA!O96</f>
        <v>-215.81</v>
      </c>
      <c r="AC96">
        <f t="shared" si="3"/>
        <v>8.8521559737889763</v>
      </c>
      <c r="AD96">
        <f t="shared" si="4"/>
        <v>418.89944534734065</v>
      </c>
      <c r="AE96">
        <f>'IDT-1'!C96</f>
        <v>-4.234</v>
      </c>
      <c r="AF96" s="26"/>
      <c r="AG96">
        <f t="shared" si="5"/>
        <v>414.66544534734066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7.9978148046981703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51.997687552808294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457.24777229962314</v>
      </c>
      <c r="P97" s="77">
        <v>60.540000000000006</v>
      </c>
      <c r="Q97" s="77">
        <v>22.1</v>
      </c>
      <c r="R97" s="80">
        <v>0</v>
      </c>
      <c r="S97" s="80">
        <v>0</v>
      </c>
      <c r="T97" s="78">
        <f>SUMPRODUCT(LTA!F97:AJ97,LTA!F$101:AJ$101,LTA!F$104:AJ$104)</f>
        <v>10.27</v>
      </c>
      <c r="U97" s="78">
        <f>SUMPRODUCT(LTA!F97:AJ97,LTA!F$102:AJ$102,LTA!F$104:AJ$104)</f>
        <v>104.57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-92</v>
      </c>
      <c r="AA97" s="117">
        <f>STOA!I97</f>
        <v>0.48</v>
      </c>
      <c r="AB97" s="117">
        <f>-STOA!O97</f>
        <v>-215.81</v>
      </c>
      <c r="AC97">
        <f t="shared" si="3"/>
        <v>9.026565249589682</v>
      </c>
      <c r="AD97">
        <f t="shared" si="4"/>
        <v>398.36670940753999</v>
      </c>
      <c r="AE97">
        <f>'IDT-1'!C97</f>
        <v>0</v>
      </c>
      <c r="AF97" s="26"/>
      <c r="AG97">
        <f t="shared" si="5"/>
        <v>398.36670940753999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7.9978148046981703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51.997687552808294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457.24993561762312</v>
      </c>
      <c r="P98" s="77">
        <v>60.540000000000006</v>
      </c>
      <c r="Q98" s="77">
        <v>22.1</v>
      </c>
      <c r="R98" s="80">
        <v>0</v>
      </c>
      <c r="S98" s="80">
        <v>0</v>
      </c>
      <c r="T98" s="78">
        <f>SUMPRODUCT(LTA!F98:AJ98,LTA!F$101:AJ$101,LTA!F$104:AJ$104)</f>
        <v>10.48</v>
      </c>
      <c r="U98" s="78">
        <f>SUMPRODUCT(LTA!F98:AJ98,LTA!F$102:AJ$102,LTA!F$104:AJ$104)</f>
        <v>104.64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-112</v>
      </c>
      <c r="AA98" s="117">
        <f>STOA!I98</f>
        <v>0.48</v>
      </c>
      <c r="AB98" s="117">
        <f>-STOA!O98</f>
        <v>-215.81</v>
      </c>
      <c r="AC98">
        <f t="shared" si="3"/>
        <v>9.2066108372319881</v>
      </c>
      <c r="AD98">
        <f t="shared" si="4"/>
        <v>378.46882713789756</v>
      </c>
      <c r="AE98">
        <f>'IDT-1'!C98</f>
        <v>0</v>
      </c>
      <c r="AF98" s="26"/>
      <c r="AG98">
        <f t="shared" si="5"/>
        <v>378.46882713789756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0.23687603214812114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1.2520295054223038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12.642739897334602</v>
      </c>
      <c r="P99" s="77">
        <f t="shared" si="6"/>
        <v>1.3318694398637332</v>
      </c>
      <c r="Q99" s="77">
        <f t="shared" si="6"/>
        <v>0.46388000000000079</v>
      </c>
      <c r="R99" s="80">
        <f t="shared" si="6"/>
        <v>0.21066366957185897</v>
      </c>
      <c r="S99" s="80">
        <f t="shared" si="6"/>
        <v>0</v>
      </c>
      <c r="T99" s="78">
        <f t="shared" si="6"/>
        <v>1.2508900000000005</v>
      </c>
      <c r="U99" s="78">
        <f t="shared" si="6"/>
        <v>2.328662500000001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-1.1045</v>
      </c>
      <c r="AA99" s="117">
        <f t="shared" si="6"/>
        <v>0.37108000000000058</v>
      </c>
      <c r="AB99" s="117">
        <f t="shared" si="6"/>
        <v>-5.8136000000000019</v>
      </c>
      <c r="AC99">
        <f t="shared" si="6"/>
        <v>0.24614621484637184</v>
      </c>
      <c r="AD99">
        <f t="shared" si="6"/>
        <v>13.612444829494246</v>
      </c>
      <c r="AE99">
        <f t="shared" si="6"/>
        <v>-1.7578000000000035E-2</v>
      </c>
      <c r="AG99">
        <f t="shared" si="6"/>
        <v>13.594866829494249</v>
      </c>
      <c r="AI99">
        <f t="shared" si="6"/>
        <v>0</v>
      </c>
      <c r="AJ99">
        <f t="shared" si="6"/>
        <v>0</v>
      </c>
      <c r="AK99">
        <f t="shared" si="6"/>
        <v>0.69481499999999996</v>
      </c>
      <c r="AL99">
        <f t="shared" si="6"/>
        <v>-0.107</v>
      </c>
      <c r="AM99">
        <f t="shared" si="6"/>
        <v>0</v>
      </c>
      <c r="AN99">
        <f t="shared" si="6"/>
        <v>0</v>
      </c>
      <c r="AO99">
        <f t="shared" si="6"/>
        <v>0.10018500000000001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11.996722207047256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58.325391014975047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323.82969561691664</v>
      </c>
      <c r="P3" s="77">
        <v>38.63000000000001</v>
      </c>
      <c r="Q3" s="77">
        <v>7.7300000000000013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350.13000000000005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-78</v>
      </c>
      <c r="AA3" s="117">
        <f>STOA!J3</f>
        <v>4.75</v>
      </c>
      <c r="AB3" s="117">
        <f>-STOA!P3</f>
        <v>0</v>
      </c>
      <c r="AC3">
        <f>SUMIF(B3:AB3,"&gt;0")*$AC$2-SUMIF(B3:AB3,"&lt;0")*($AC$2/(1-$AC$2))+SUMIF(AI3:AR3,"&gt;0")*$AC$2-SUMIF(AI3:AR3,"&lt;0")*($AC$2/(1-$AC$2))</f>
        <v>7.958285690179757</v>
      </c>
      <c r="AD3">
        <f>SUM(B3:AB3,AI3:AR3)-AC3</f>
        <v>679.43352314875915</v>
      </c>
      <c r="AE3">
        <f>'IDT-1'!F3</f>
        <v>0</v>
      </c>
      <c r="AF3" s="26"/>
      <c r="AG3">
        <f>SUM(AD3:AF3)</f>
        <v>679.43352314875915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11.996722207047256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58.325391014975047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321.18862095690014</v>
      </c>
      <c r="P4" s="77">
        <v>38.630000000000003</v>
      </c>
      <c r="Q4" s="77">
        <v>7.7300000000000013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350.22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-90</v>
      </c>
      <c r="AA4" s="117">
        <f>STOA!J4</f>
        <v>4.75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8.042373763437956</v>
      </c>
      <c r="AD4">
        <f t="shared" ref="AD4:AD67" si="1">SUM(B4:AB4,AI4:AR4)-AC4</f>
        <v>664.79836041548458</v>
      </c>
      <c r="AE4">
        <f>'IDT-1'!F4</f>
        <v>0</v>
      </c>
      <c r="AF4" s="26"/>
      <c r="AG4">
        <f t="shared" ref="AG4:AG67" si="2">SUM(AD4:AF4)</f>
        <v>664.79836041548458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11.996722207047256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58.325391014975047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291.67494863333155</v>
      </c>
      <c r="P5" s="77">
        <v>38.630000000000003</v>
      </c>
      <c r="Q5" s="77">
        <v>7.7300000000000013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351.84000000000003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-93</v>
      </c>
      <c r="AA5" s="117">
        <f>STOA!J5</f>
        <v>4.75</v>
      </c>
      <c r="AB5" s="117">
        <f>-STOA!P5</f>
        <v>0</v>
      </c>
      <c r="AC5">
        <f t="shared" si="0"/>
        <v>7.8235438295571385</v>
      </c>
      <c r="AD5">
        <f t="shared" si="1"/>
        <v>634.12351802579678</v>
      </c>
      <c r="AE5">
        <f>'IDT-1'!F5</f>
        <v>0</v>
      </c>
      <c r="AF5" s="26"/>
      <c r="AG5">
        <f t="shared" si="2"/>
        <v>634.12351802579678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11.996722207047256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58.325391014975047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291.68540130933155</v>
      </c>
      <c r="P6" s="77">
        <v>38.63000000000001</v>
      </c>
      <c r="Q6" s="77">
        <v>7.7300000000000022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351.86000000000007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-102</v>
      </c>
      <c r="AA6" s="117">
        <f>STOA!J6</f>
        <v>4.75</v>
      </c>
      <c r="AB6" s="117">
        <f>-STOA!P6</f>
        <v>0</v>
      </c>
      <c r="AC6">
        <f t="shared" si="0"/>
        <v>7.903714960805698</v>
      </c>
      <c r="AD6">
        <f t="shared" si="1"/>
        <v>625.07379957054832</v>
      </c>
      <c r="AE6">
        <f>'IDT-1'!F6</f>
        <v>0</v>
      </c>
      <c r="AF6" s="26"/>
      <c r="AG6">
        <f t="shared" si="2"/>
        <v>625.07379957054832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11.996722207047256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58.325391014975047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291.67753316035981</v>
      </c>
      <c r="P7" s="77">
        <v>38.63000000000001</v>
      </c>
      <c r="Q7" s="77">
        <v>7.7300000000000022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351.83000000000004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-119</v>
      </c>
      <c r="AA7" s="117">
        <f>STOA!J7</f>
        <v>4.75</v>
      </c>
      <c r="AB7" s="117">
        <f>-STOA!P7</f>
        <v>0</v>
      </c>
      <c r="AC7">
        <f t="shared" si="0"/>
        <v>8.4094349898598786</v>
      </c>
      <c r="AD7">
        <f t="shared" si="1"/>
        <v>567.53021139252235</v>
      </c>
      <c r="AE7">
        <f>'IDT-1'!F7</f>
        <v>0</v>
      </c>
      <c r="AF7" s="26"/>
      <c r="AG7">
        <f t="shared" si="2"/>
        <v>567.53021139252235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11.996722207047256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58.325391014975047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292.3395520295598</v>
      </c>
      <c r="P8" s="77">
        <v>38.63000000000001</v>
      </c>
      <c r="Q8" s="77">
        <v>7.7300000000000022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351.81000000000006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-126</v>
      </c>
      <c r="AA8" s="117">
        <f>STOA!J8</f>
        <v>4.75</v>
      </c>
      <c r="AB8" s="117">
        <f>-STOA!P8</f>
        <v>0</v>
      </c>
      <c r="AC8">
        <f t="shared" si="0"/>
        <v>8.2108878228983464</v>
      </c>
      <c r="AD8">
        <f t="shared" si="1"/>
        <v>591.37077742868382</v>
      </c>
      <c r="AE8">
        <f>'IDT-1'!F8</f>
        <v>0</v>
      </c>
      <c r="AF8" s="26"/>
      <c r="AG8">
        <f t="shared" si="2"/>
        <v>591.37077742868382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11.996722207047256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58.325391014975047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288.24318205315979</v>
      </c>
      <c r="P9" s="77">
        <v>38.63000000000001</v>
      </c>
      <c r="Q9" s="77">
        <v>7.7300000000000022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351.89000000000004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-128</v>
      </c>
      <c r="AA9" s="117">
        <f>STOA!J9</f>
        <v>4.75</v>
      </c>
      <c r="AB9" s="117">
        <f>-STOA!P9</f>
        <v>0</v>
      </c>
      <c r="AC9">
        <f t="shared" si="0"/>
        <v>8.3264719349833456</v>
      </c>
      <c r="AD9">
        <f t="shared" si="1"/>
        <v>570.23882334019868</v>
      </c>
      <c r="AE9">
        <f>'IDT-1'!F9</f>
        <v>0</v>
      </c>
      <c r="AF9" s="26"/>
      <c r="AG9">
        <f t="shared" si="2"/>
        <v>570.23882334019868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11.996722207047256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58.325391014975047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288.24753738595979</v>
      </c>
      <c r="P10" s="77">
        <v>38.63000000000001</v>
      </c>
      <c r="Q10" s="77">
        <v>7.7300000000000022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351.81000000000006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-133</v>
      </c>
      <c r="AA10" s="117">
        <f>STOA!J10</f>
        <v>4.75</v>
      </c>
      <c r="AB10" s="117">
        <f>-STOA!P10</f>
        <v>0</v>
      </c>
      <c r="AC10">
        <f t="shared" si="0"/>
        <v>8.0150717986351516</v>
      </c>
      <c r="AD10">
        <f t="shared" si="1"/>
        <v>605.47457880934701</v>
      </c>
      <c r="AE10">
        <f>'IDT-1'!F10</f>
        <v>0</v>
      </c>
      <c r="AF10" s="26"/>
      <c r="AG10">
        <f t="shared" si="2"/>
        <v>605.47457880934701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11.996722207047256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58.325391014975047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289.57819114336115</v>
      </c>
      <c r="P11" s="77">
        <v>38.63000000000001</v>
      </c>
      <c r="Q11" s="77">
        <v>7.7300000000000022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351.88000000000005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-137</v>
      </c>
      <c r="AA11" s="117">
        <f>STOA!J11</f>
        <v>4.75</v>
      </c>
      <c r="AB11" s="117">
        <f>-STOA!P11</f>
        <v>0</v>
      </c>
      <c r="AC11">
        <f t="shared" si="0"/>
        <v>8.4801820553322447</v>
      </c>
      <c r="AD11">
        <f t="shared" si="1"/>
        <v>555.41012231005141</v>
      </c>
      <c r="AE11">
        <f>'IDT-1'!F11</f>
        <v>0</v>
      </c>
      <c r="AF11" s="26"/>
      <c r="AG11">
        <f t="shared" si="2"/>
        <v>555.41012231005141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-62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11.996722207047256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58.325391014975047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289.5834174813611</v>
      </c>
      <c r="P12" s="77">
        <v>38.63000000000001</v>
      </c>
      <c r="Q12" s="77">
        <v>7.7300000000000022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312.14000000000004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-140</v>
      </c>
      <c r="AA12" s="117">
        <f>STOA!J12</f>
        <v>4.75</v>
      </c>
      <c r="AB12" s="117">
        <f>-STOA!P12</f>
        <v>0</v>
      </c>
      <c r="AC12">
        <f t="shared" si="0"/>
        <v>7.6067065232971185</v>
      </c>
      <c r="AD12">
        <f t="shared" si="1"/>
        <v>575.54882418008629</v>
      </c>
      <c r="AE12">
        <f>'IDT-1'!F12</f>
        <v>0</v>
      </c>
      <c r="AF12" s="26"/>
      <c r="AG12">
        <f t="shared" si="2"/>
        <v>575.54882418008629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11.996722207047256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58.325391014975047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289.57383581056115</v>
      </c>
      <c r="P13" s="77">
        <v>38.63000000000001</v>
      </c>
      <c r="Q13" s="77">
        <v>7.7300000000000022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273.37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-73.8</v>
      </c>
      <c r="AA13" s="117">
        <f>STOA!J13</f>
        <v>4.75</v>
      </c>
      <c r="AB13" s="117">
        <f>-STOA!P13</f>
        <v>0</v>
      </c>
      <c r="AC13">
        <f t="shared" si="0"/>
        <v>6.819764202979874</v>
      </c>
      <c r="AD13">
        <f t="shared" si="1"/>
        <v>587.75618482960363</v>
      </c>
      <c r="AE13">
        <f>'IDT-1'!F13</f>
        <v>0</v>
      </c>
      <c r="AF13" s="26"/>
      <c r="AG13">
        <f t="shared" si="2"/>
        <v>587.75618482960363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-16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11.996722207047256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58.325391014975047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289.5668674621611</v>
      </c>
      <c r="P14" s="77">
        <v>38.63000000000001</v>
      </c>
      <c r="Q14" s="77">
        <v>7.7300000000000022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229.69000000000003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-37.5</v>
      </c>
      <c r="AA14" s="117">
        <f>STOA!J14</f>
        <v>4.75</v>
      </c>
      <c r="AB14" s="117">
        <f>-STOA!P14</f>
        <v>0</v>
      </c>
      <c r="AC14">
        <f t="shared" si="0"/>
        <v>6.3261179129909522</v>
      </c>
      <c r="AD14">
        <f t="shared" si="1"/>
        <v>556.86286277119245</v>
      </c>
      <c r="AE14">
        <f>'IDT-1'!F14</f>
        <v>0</v>
      </c>
      <c r="AF14" s="26"/>
      <c r="AG14">
        <f t="shared" si="2"/>
        <v>556.86286277119245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11.996722207047256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58.325391014975047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289.31481120206251</v>
      </c>
      <c r="P15" s="77">
        <v>38.63000000000001</v>
      </c>
      <c r="Q15" s="77">
        <v>7.7300000000000022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229.44000000000003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</v>
      </c>
      <c r="AA15" s="117">
        <f>STOA!J15</f>
        <v>4.66</v>
      </c>
      <c r="AB15" s="117">
        <f>-STOA!P15</f>
        <v>0</v>
      </c>
      <c r="AC15">
        <f t="shared" si="0"/>
        <v>6.573934452284651</v>
      </c>
      <c r="AD15">
        <f t="shared" si="1"/>
        <v>527.52298997180014</v>
      </c>
      <c r="AE15">
        <f>'IDT-1'!F15</f>
        <v>0</v>
      </c>
      <c r="AF15" s="26"/>
      <c r="AG15">
        <f t="shared" si="2"/>
        <v>527.52298997180014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-74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11.996722207047256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58.325391014975047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289.67629830206249</v>
      </c>
      <c r="P16" s="77">
        <v>38.63000000000001</v>
      </c>
      <c r="Q16" s="77">
        <v>7.7300000000000022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229.49000000000004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</v>
      </c>
      <c r="AA16" s="117">
        <f>STOA!J16</f>
        <v>4.66</v>
      </c>
      <c r="AB16" s="117">
        <f>-STOA!P16</f>
        <v>0</v>
      </c>
      <c r="AC16">
        <f t="shared" si="0"/>
        <v>6.3822367332763523</v>
      </c>
      <c r="AD16">
        <f t="shared" si="1"/>
        <v>550.12617479080836</v>
      </c>
      <c r="AE16">
        <f>'IDT-1'!F16</f>
        <v>0</v>
      </c>
      <c r="AF16" s="26"/>
      <c r="AG16">
        <f t="shared" si="2"/>
        <v>550.12617479080836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11.996722207047256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58.325391014975047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288.91723736566246</v>
      </c>
      <c r="P17" s="77">
        <v>38.63000000000001</v>
      </c>
      <c r="Q17" s="77">
        <v>7.7300000000000022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229.58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-31</v>
      </c>
      <c r="AA17" s="117">
        <f>STOA!J17</f>
        <v>4.66</v>
      </c>
      <c r="AB17" s="117">
        <f>-STOA!P17</f>
        <v>0</v>
      </c>
      <c r="AC17">
        <f t="shared" si="0"/>
        <v>6.1277614264145637</v>
      </c>
      <c r="AD17">
        <f t="shared" si="1"/>
        <v>577.71158916127024</v>
      </c>
      <c r="AE17">
        <f>'IDT-1'!F17</f>
        <v>0</v>
      </c>
      <c r="AF17" s="26"/>
      <c r="AG17">
        <f t="shared" si="2"/>
        <v>577.71158916127024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11.996722207047256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58.325391014975047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288.92672819894591</v>
      </c>
      <c r="P18" s="77">
        <v>38.63000000000001</v>
      </c>
      <c r="Q18" s="77">
        <v>7.7300000000000022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229.47000000000003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-30</v>
      </c>
      <c r="AA18" s="117">
        <f>STOA!J18</f>
        <v>4.66</v>
      </c>
      <c r="AB18" s="117">
        <f>-STOA!P18</f>
        <v>0</v>
      </c>
      <c r="AC18">
        <f t="shared" si="0"/>
        <v>6.3399520062801455</v>
      </c>
      <c r="AD18">
        <f t="shared" si="1"/>
        <v>553.39888941468814</v>
      </c>
      <c r="AE18">
        <f>'IDT-1'!F18</f>
        <v>0</v>
      </c>
      <c r="AF18" s="26"/>
      <c r="AG18">
        <f t="shared" si="2"/>
        <v>553.39888941468814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11.996722207047256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58.325391014975047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288.91149188904518</v>
      </c>
      <c r="P19" s="77">
        <v>38.63000000000001</v>
      </c>
      <c r="Q19" s="77">
        <v>7.7300000000000013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273.26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</v>
      </c>
      <c r="AA19" s="117">
        <f>STOA!J19</f>
        <v>4.66</v>
      </c>
      <c r="AB19" s="117">
        <f>-STOA!P19</f>
        <v>0</v>
      </c>
      <c r="AC19">
        <f t="shared" si="0"/>
        <v>7.2844919606513248</v>
      </c>
      <c r="AD19">
        <f t="shared" si="1"/>
        <v>533.2291131504162</v>
      </c>
      <c r="AE19">
        <f>'IDT-1'!F19</f>
        <v>0</v>
      </c>
      <c r="AF19" s="26"/>
      <c r="AG19">
        <f t="shared" si="2"/>
        <v>533.2291131504162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11.996722207047256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58.325391014975047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288.8914578490452</v>
      </c>
      <c r="P20" s="77">
        <v>38.630000000000003</v>
      </c>
      <c r="Q20" s="77">
        <v>7.7300000000000013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311.85999999999996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-140</v>
      </c>
      <c r="AA20" s="117">
        <f>STOA!J20</f>
        <v>4.66</v>
      </c>
      <c r="AB20" s="117">
        <f>-STOA!P20</f>
        <v>0</v>
      </c>
      <c r="AC20">
        <f t="shared" si="0"/>
        <v>7.7247852785327398</v>
      </c>
      <c r="AD20">
        <f t="shared" si="1"/>
        <v>588.84878579253473</v>
      </c>
      <c r="AE20">
        <f>'IDT-1'!F20</f>
        <v>0</v>
      </c>
      <c r="AF20" s="26"/>
      <c r="AG20">
        <f t="shared" si="2"/>
        <v>588.84878579253473</v>
      </c>
      <c r="AI20" s="75">
        <f>PXIL!J20</f>
        <v>0</v>
      </c>
      <c r="AJ20" s="75">
        <f>PXIL!P20</f>
        <v>0</v>
      </c>
      <c r="AK20" s="75">
        <f>RTM_IEX!J20</f>
        <v>14.48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11.996722207047256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58.325391014975047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292.29344106656163</v>
      </c>
      <c r="P21" s="77">
        <v>38.630000000000003</v>
      </c>
      <c r="Q21" s="77">
        <v>7.7300000000000013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351.67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-137</v>
      </c>
      <c r="AA21" s="117">
        <f>STOA!J21</f>
        <v>4.66</v>
      </c>
      <c r="AB21" s="117">
        <f>-STOA!P21</f>
        <v>0</v>
      </c>
      <c r="AC21">
        <f t="shared" si="0"/>
        <v>8.1995799189017671</v>
      </c>
      <c r="AD21">
        <f t="shared" si="1"/>
        <v>592.10597436968214</v>
      </c>
      <c r="AE21">
        <f>'IDT-1'!F21</f>
        <v>0</v>
      </c>
      <c r="AF21" s="26"/>
      <c r="AG21">
        <f t="shared" si="2"/>
        <v>592.10597436968214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-28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11.996722207047256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58.325391014975047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300.27281285707949</v>
      </c>
      <c r="P22" s="77">
        <v>38.630000000000003</v>
      </c>
      <c r="Q22" s="77">
        <v>7.7300000000000013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351.75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-120</v>
      </c>
      <c r="AA22" s="117">
        <f>STOA!J22</f>
        <v>4.66</v>
      </c>
      <c r="AB22" s="117">
        <f>-STOA!P22</f>
        <v>0</v>
      </c>
      <c r="AC22">
        <f t="shared" si="0"/>
        <v>8.4214305585356435</v>
      </c>
      <c r="AD22">
        <f t="shared" si="1"/>
        <v>582.9434955205661</v>
      </c>
      <c r="AE22">
        <f>'IDT-1'!F22</f>
        <v>0</v>
      </c>
      <c r="AF22" s="26"/>
      <c r="AG22">
        <f t="shared" si="2"/>
        <v>582.9434955205661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11.996722207047256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58.325391014975047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305.14835869010477</v>
      </c>
      <c r="P23" s="77">
        <v>38.630000000000003</v>
      </c>
      <c r="Q23" s="77">
        <v>7.73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347.5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-108</v>
      </c>
      <c r="AA23" s="117">
        <f>STOA!J23</f>
        <v>4.66</v>
      </c>
      <c r="AB23" s="117">
        <f>-STOA!P23</f>
        <v>0</v>
      </c>
      <c r="AC23">
        <f t="shared" si="0"/>
        <v>8.4446916169106583</v>
      </c>
      <c r="AD23">
        <f t="shared" si="1"/>
        <v>581.54578029521645</v>
      </c>
      <c r="AE23">
        <f>'IDT-1'!F23</f>
        <v>0</v>
      </c>
      <c r="AF23" s="26"/>
      <c r="AG23">
        <f t="shared" si="2"/>
        <v>581.54578029521645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-76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11.996722207047256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58.325391014975047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321.20345540736059</v>
      </c>
      <c r="P24" s="77">
        <v>38.630000000000003</v>
      </c>
      <c r="Q24" s="77">
        <v>7.73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347.57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-91</v>
      </c>
      <c r="AA24" s="117">
        <f>STOA!J24</f>
        <v>4.66</v>
      </c>
      <c r="AB24" s="117">
        <f>-STOA!P24</f>
        <v>0</v>
      </c>
      <c r="AC24">
        <f t="shared" si="0"/>
        <v>8.0183923066020082</v>
      </c>
      <c r="AD24">
        <f t="shared" si="1"/>
        <v>662.09717632278091</v>
      </c>
      <c r="AE24">
        <f>'IDT-1'!F24</f>
        <v>0</v>
      </c>
      <c r="AF24" s="26"/>
      <c r="AG24">
        <f t="shared" si="2"/>
        <v>662.09717632278091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-29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11.996722207047256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58.325391014975047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394.66560517015085</v>
      </c>
      <c r="P25" s="77">
        <v>67.712871014246943</v>
      </c>
      <c r="Q25" s="77">
        <v>26.72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347.66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-182</v>
      </c>
      <c r="AA25" s="117">
        <f>STOA!J25</f>
        <v>4.66</v>
      </c>
      <c r="AB25" s="117">
        <f>-STOA!P25</f>
        <v>0</v>
      </c>
      <c r="AC25">
        <f t="shared" si="0"/>
        <v>9.7723083086489755</v>
      </c>
      <c r="AD25">
        <f t="shared" si="1"/>
        <v>704.96828109777107</v>
      </c>
      <c r="AE25">
        <f>'IDT-1'!F25</f>
        <v>0</v>
      </c>
      <c r="AF25" s="26"/>
      <c r="AG25">
        <f t="shared" si="2"/>
        <v>704.96828109777107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11.996722207047256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58.325391014975047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469.7844537493786</v>
      </c>
      <c r="P26" s="77">
        <v>75.027128917460672</v>
      </c>
      <c r="Q26" s="77">
        <v>26.72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347.52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-160</v>
      </c>
      <c r="AA26" s="117">
        <f>STOA!J26</f>
        <v>4.66</v>
      </c>
      <c r="AB26" s="117">
        <f>-STOA!P26</f>
        <v>0</v>
      </c>
      <c r="AC26">
        <f t="shared" si="0"/>
        <v>10.842734619060078</v>
      </c>
      <c r="AD26">
        <f t="shared" si="1"/>
        <v>747.19096126980151</v>
      </c>
      <c r="AE26">
        <f>'IDT-1'!F26</f>
        <v>0</v>
      </c>
      <c r="AF26" s="26"/>
      <c r="AG26">
        <f t="shared" si="2"/>
        <v>747.19096126980151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-76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11.996722207047256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58.325391014975047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536.93146391091727</v>
      </c>
      <c r="P27" s="77">
        <v>75.027128917460672</v>
      </c>
      <c r="Q27" s="77">
        <v>26.72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364.67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-165</v>
      </c>
      <c r="AA27" s="117">
        <f>STOA!J27</f>
        <v>4.5500000000000007</v>
      </c>
      <c r="AB27" s="117">
        <f>-STOA!P27</f>
        <v>0</v>
      </c>
      <c r="AC27">
        <f t="shared" si="0"/>
        <v>11.068648912194288</v>
      </c>
      <c r="AD27">
        <f t="shared" si="1"/>
        <v>889.15205713820592</v>
      </c>
      <c r="AE27">
        <f>'IDT-1'!F27</f>
        <v>-99.747</v>
      </c>
      <c r="AF27" s="26"/>
      <c r="AG27">
        <f t="shared" si="2"/>
        <v>789.40505713820596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11.996722207047256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58.325391014975047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560.37212014373085</v>
      </c>
      <c r="P28" s="77">
        <v>75.027128917460672</v>
      </c>
      <c r="Q28" s="77">
        <v>26.72</v>
      </c>
      <c r="R28" s="80">
        <v>0.35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375.92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-165</v>
      </c>
      <c r="AA28" s="117">
        <f>STOA!J28</f>
        <v>4.5500000000000007</v>
      </c>
      <c r="AB28" s="117">
        <f>-STOA!P28</f>
        <v>0</v>
      </c>
      <c r="AC28">
        <f t="shared" si="0"/>
        <v>11.406087029254509</v>
      </c>
      <c r="AD28">
        <f t="shared" si="1"/>
        <v>953.27527525395931</v>
      </c>
      <c r="AE28">
        <f>'IDT-1'!F28</f>
        <v>-81.311999999999998</v>
      </c>
      <c r="AF28" s="26"/>
      <c r="AG28">
        <f t="shared" si="2"/>
        <v>871.9632752539593</v>
      </c>
      <c r="AI28" s="75">
        <f>PXIL!J28</f>
        <v>0</v>
      </c>
      <c r="AJ28" s="75">
        <f>PXIL!P28</f>
        <v>0</v>
      </c>
      <c r="AK28" s="75">
        <f>RTM_IEX!J28</f>
        <v>16.420000000000002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11.996722207047256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58.325391014975047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569.72453561244924</v>
      </c>
      <c r="P29" s="77">
        <v>75.027128917460672</v>
      </c>
      <c r="Q29" s="77">
        <v>26.72</v>
      </c>
      <c r="R29" s="80">
        <v>3.54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375.94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-165</v>
      </c>
      <c r="AA29" s="117">
        <f>STOA!J29</f>
        <v>4.5500000000000007</v>
      </c>
      <c r="AB29" s="117">
        <f>-STOA!P29</f>
        <v>0</v>
      </c>
      <c r="AC29">
        <f t="shared" si="0"/>
        <v>11.460316285379232</v>
      </c>
      <c r="AD29">
        <f t="shared" si="1"/>
        <v>959.38346146655306</v>
      </c>
      <c r="AE29">
        <f>'IDT-1'!F29</f>
        <v>-41.466999999999999</v>
      </c>
      <c r="AF29" s="26"/>
      <c r="AG29">
        <f t="shared" si="2"/>
        <v>917.91646146655307</v>
      </c>
      <c r="AI29" s="75">
        <f>PXIL!J29</f>
        <v>0</v>
      </c>
      <c r="AJ29" s="75">
        <f>PXIL!P29</f>
        <v>0</v>
      </c>
      <c r="AK29" s="75">
        <f>RTM_IEX!J29</f>
        <v>8.69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11.996722207047256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58.325391014975047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569.72453561244924</v>
      </c>
      <c r="P30" s="77">
        <v>75.027128917460672</v>
      </c>
      <c r="Q30" s="77">
        <v>26.72</v>
      </c>
      <c r="R30" s="80">
        <v>8.7674784358826887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376.24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4.5500000000000007</v>
      </c>
      <c r="AB30" s="117">
        <f>-STOA!P30</f>
        <v>0</v>
      </c>
      <c r="AC30">
        <f t="shared" si="0"/>
        <v>10.446701430562536</v>
      </c>
      <c r="AD30">
        <f t="shared" si="1"/>
        <v>1076.2345547572522</v>
      </c>
      <c r="AE30">
        <f>'IDT-1'!F30</f>
        <v>-160.87</v>
      </c>
      <c r="AF30" s="26"/>
      <c r="AG30">
        <f t="shared" si="2"/>
        <v>915.36455475725222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11.996722207047256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58.325391014975047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570.90661100824866</v>
      </c>
      <c r="P31" s="77">
        <v>75.027128917460672</v>
      </c>
      <c r="Q31" s="77">
        <v>26.72</v>
      </c>
      <c r="R31" s="80">
        <v>14.11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405.17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</v>
      </c>
      <c r="AA31" s="117">
        <f>STOA!J31</f>
        <v>4.5500000000000007</v>
      </c>
      <c r="AB31" s="117">
        <f>-STOA!P31</f>
        <v>0</v>
      </c>
      <c r="AC31">
        <f t="shared" si="0"/>
        <v>10.909630051687126</v>
      </c>
      <c r="AD31">
        <f t="shared" si="1"/>
        <v>1094.2262230960446</v>
      </c>
      <c r="AE31">
        <f>'IDT-1'!F31</f>
        <v>-142.68100000000001</v>
      </c>
      <c r="AF31" s="26"/>
      <c r="AG31">
        <f t="shared" si="2"/>
        <v>951.54522309604454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-47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11.996722207047256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58.325391014975047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580.51038674824872</v>
      </c>
      <c r="P32" s="77">
        <v>75.027128917460672</v>
      </c>
      <c r="Q32" s="77">
        <v>26.72</v>
      </c>
      <c r="R32" s="80">
        <v>18.7</v>
      </c>
      <c r="S32" s="80">
        <v>0</v>
      </c>
      <c r="T32" s="78">
        <f>SUMPRODUCT(LTA!F32:AJ32,LTA!F$101:AJ$101,LTA!F$105:AJ$105)</f>
        <v>7.47</v>
      </c>
      <c r="U32" s="78">
        <f>SUMPRODUCT(LTA!F32:AJ32,LTA!F$102:AJ$102,LTA!F$105:AJ$105)</f>
        <v>412.85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</v>
      </c>
      <c r="AA32" s="117">
        <f>STOA!J32</f>
        <v>4.5500000000000007</v>
      </c>
      <c r="AB32" s="117">
        <f>-STOA!P32</f>
        <v>0</v>
      </c>
      <c r="AC32">
        <f t="shared" si="0"/>
        <v>10.703679284655946</v>
      </c>
      <c r="AD32">
        <f t="shared" si="1"/>
        <v>1165.4459496030759</v>
      </c>
      <c r="AE32">
        <f>'IDT-1'!F32</f>
        <v>-144.56100000000001</v>
      </c>
      <c r="AF32" s="26"/>
      <c r="AG32">
        <f t="shared" si="2"/>
        <v>1020.8849496030758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11.996722207047256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58.325391014975047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580.32062143744872</v>
      </c>
      <c r="P33" s="77">
        <v>75.027128917460672</v>
      </c>
      <c r="Q33" s="77">
        <v>26.72</v>
      </c>
      <c r="R33" s="80">
        <v>18.700000000000003</v>
      </c>
      <c r="S33" s="80">
        <v>0</v>
      </c>
      <c r="T33" s="78">
        <f>SUMPRODUCT(LTA!F33:AJ33,LTA!F$101:AJ$101,LTA!F$105:AJ$105)</f>
        <v>9.51</v>
      </c>
      <c r="U33" s="78">
        <f>SUMPRODUCT(LTA!F33:AJ33,LTA!F$102:AJ$102,LTA!F$105:AJ$105)</f>
        <v>422.47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</v>
      </c>
      <c r="AA33" s="117">
        <f>STOA!J33</f>
        <v>4.5500000000000007</v>
      </c>
      <c r="AB33" s="117">
        <f>-STOA!P33</f>
        <v>0</v>
      </c>
      <c r="AC33">
        <f t="shared" si="0"/>
        <v>10.804617349920905</v>
      </c>
      <c r="AD33">
        <f t="shared" si="1"/>
        <v>1176.8152462270109</v>
      </c>
      <c r="AE33">
        <f>'IDT-1'!F33</f>
        <v>-151.315</v>
      </c>
      <c r="AF33" s="26"/>
      <c r="AG33">
        <f t="shared" si="2"/>
        <v>1025.5002462270108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11.996722207047256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58.325391014975047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566.52905354264863</v>
      </c>
      <c r="P34" s="77">
        <v>75.027128917460672</v>
      </c>
      <c r="Q34" s="77">
        <v>26.72</v>
      </c>
      <c r="R34" s="80">
        <v>18.700000000000003</v>
      </c>
      <c r="S34" s="80">
        <v>0</v>
      </c>
      <c r="T34" s="78">
        <f>SUMPRODUCT(LTA!F34:AJ34,LTA!F$101:AJ$101,LTA!F$105:AJ$105)</f>
        <v>17.61</v>
      </c>
      <c r="U34" s="78">
        <f>SUMPRODUCT(LTA!F34:AJ34,LTA!F$102:AJ$102,LTA!F$105:AJ$105)</f>
        <v>431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4.5500000000000007</v>
      </c>
      <c r="AB34" s="117">
        <f>-STOA!P34</f>
        <v>0</v>
      </c>
      <c r="AC34">
        <f t="shared" si="0"/>
        <v>11.051548740501547</v>
      </c>
      <c r="AD34">
        <f t="shared" si="1"/>
        <v>1154.40674694163</v>
      </c>
      <c r="AE34">
        <f>'IDT-1'!F34</f>
        <v>-125.76600000000001</v>
      </c>
      <c r="AF34" s="26"/>
      <c r="AG34">
        <f t="shared" si="2"/>
        <v>1028.6407469416299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11.996722207047256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58.325391014975047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551.84659985580777</v>
      </c>
      <c r="P35" s="77">
        <v>75.027128917460672</v>
      </c>
      <c r="Q35" s="77">
        <v>26.72</v>
      </c>
      <c r="R35" s="80">
        <v>18.700000000000003</v>
      </c>
      <c r="S35" s="80">
        <v>0</v>
      </c>
      <c r="T35" s="78">
        <f>SUMPRODUCT(LTA!F35:AJ35,LTA!F$101:AJ$101,LTA!F$105:AJ$105)</f>
        <v>25.979999999999997</v>
      </c>
      <c r="U35" s="78">
        <f>SUMPRODUCT(LTA!F35:AJ35,LTA!F$102:AJ$102,LTA!F$105:AJ$105)</f>
        <v>440.00000000000006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-20</v>
      </c>
      <c r="AA35" s="117">
        <f>STOA!J35</f>
        <v>4.5500000000000007</v>
      </c>
      <c r="AB35" s="117">
        <f>-STOA!P35</f>
        <v>0</v>
      </c>
      <c r="AC35">
        <f t="shared" si="0"/>
        <v>11.865352497532731</v>
      </c>
      <c r="AD35">
        <f t="shared" si="1"/>
        <v>1067.280489497758</v>
      </c>
      <c r="AE35">
        <f>'IDT-1'!F35</f>
        <v>-117.901</v>
      </c>
      <c r="AF35" s="26"/>
      <c r="AG35">
        <f t="shared" si="2"/>
        <v>949.37948949775807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-114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11.996722207047256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58.325391014975047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533.09140872427236</v>
      </c>
      <c r="P36" s="77">
        <v>75.027128917460672</v>
      </c>
      <c r="Q36" s="77">
        <v>26.72</v>
      </c>
      <c r="R36" s="80">
        <v>18.700000000000003</v>
      </c>
      <c r="S36" s="80">
        <v>0</v>
      </c>
      <c r="T36" s="78">
        <f>SUMPRODUCT(LTA!F36:AJ36,LTA!F$101:AJ$101,LTA!F$105:AJ$105)</f>
        <v>31.9</v>
      </c>
      <c r="U36" s="78">
        <f>SUMPRODUCT(LTA!F36:AJ36,LTA!F$102:AJ$102,LTA!F$105:AJ$105)</f>
        <v>448.65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</v>
      </c>
      <c r="AA36" s="117">
        <f>STOA!J36</f>
        <v>4.5500000000000007</v>
      </c>
      <c r="AB36" s="117">
        <f>-STOA!P36</f>
        <v>0</v>
      </c>
      <c r="AC36">
        <f t="shared" si="0"/>
        <v>11.624325882564726</v>
      </c>
      <c r="AD36">
        <f t="shared" si="1"/>
        <v>1086.3363249811905</v>
      </c>
      <c r="AE36">
        <f>'IDT-1'!F36</f>
        <v>-102.66200000000001</v>
      </c>
      <c r="AF36" s="26"/>
      <c r="AG36">
        <f t="shared" si="2"/>
        <v>983.67432498119047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-91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11.996722207047256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58.325391014975047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512.84196677427246</v>
      </c>
      <c r="P37" s="77">
        <v>75.027128917460672</v>
      </c>
      <c r="Q37" s="77">
        <v>26.72</v>
      </c>
      <c r="R37" s="80">
        <v>18.700000000000003</v>
      </c>
      <c r="S37" s="80">
        <v>0</v>
      </c>
      <c r="T37" s="78">
        <f>SUMPRODUCT(LTA!F37:AJ37,LTA!F$101:AJ$101,LTA!F$105:AJ$105)</f>
        <v>46.570000000000007</v>
      </c>
      <c r="U37" s="78">
        <f>SUMPRODUCT(LTA!F37:AJ37,LTA!F$102:AJ$102,LTA!F$105:AJ$105)</f>
        <v>456.90000000000003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</v>
      </c>
      <c r="AA37" s="117">
        <f>STOA!J37</f>
        <v>4.5500000000000007</v>
      </c>
      <c r="AB37" s="117">
        <f>-STOA!P37</f>
        <v>0</v>
      </c>
      <c r="AC37">
        <f t="shared" si="0"/>
        <v>11.221676672339353</v>
      </c>
      <c r="AD37">
        <f t="shared" si="1"/>
        <v>1137.4095322414162</v>
      </c>
      <c r="AE37">
        <f>'IDT-1'!F37</f>
        <v>-106.583</v>
      </c>
      <c r="AF37" s="26"/>
      <c r="AG37">
        <f t="shared" si="2"/>
        <v>1030.8265322414161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-43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11.996722207047256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58.325391014975047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501.34895515764862</v>
      </c>
      <c r="P38" s="77">
        <v>75.027128917460672</v>
      </c>
      <c r="Q38" s="77">
        <v>26.72</v>
      </c>
      <c r="R38" s="80">
        <v>18.700000000000003</v>
      </c>
      <c r="S38" s="80">
        <v>0</v>
      </c>
      <c r="T38" s="78">
        <f>SUMPRODUCT(LTA!F38:AJ38,LTA!F$101:AJ$101,LTA!F$105:AJ$105)</f>
        <v>54.42</v>
      </c>
      <c r="U38" s="78">
        <f>SUMPRODUCT(LTA!F38:AJ38,LTA!F$102:AJ$102,LTA!F$105:AJ$105)</f>
        <v>464.92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-20</v>
      </c>
      <c r="AA38" s="117">
        <f>STOA!J38</f>
        <v>4.5500000000000007</v>
      </c>
      <c r="AB38" s="117">
        <f>-STOA!P38</f>
        <v>0</v>
      </c>
      <c r="AC38">
        <f t="shared" si="0"/>
        <v>11.482147358167946</v>
      </c>
      <c r="AD38">
        <f t="shared" si="1"/>
        <v>1116.5260499389635</v>
      </c>
      <c r="AE38">
        <f>'IDT-1'!F38</f>
        <v>-113.4</v>
      </c>
      <c r="AF38" s="26"/>
      <c r="AG38">
        <f t="shared" si="2"/>
        <v>1003.1260499389635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-68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11.996722207047256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483.58419051654056</v>
      </c>
      <c r="P39" s="77">
        <v>75.027128917460672</v>
      </c>
      <c r="Q39" s="77">
        <v>26.72</v>
      </c>
      <c r="R39" s="80">
        <v>18.700000000000003</v>
      </c>
      <c r="S39" s="80">
        <v>0</v>
      </c>
      <c r="T39" s="78">
        <f>SUMPRODUCT(LTA!F39:AJ39,LTA!F$101:AJ$101,LTA!F$105:AJ$105)</f>
        <v>61.35</v>
      </c>
      <c r="U39" s="78">
        <f>SUMPRODUCT(LTA!F39:AJ39,LTA!F$102:AJ$102,LTA!F$105:AJ$105)</f>
        <v>476.03000000000003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4.5500000000000007</v>
      </c>
      <c r="AB39" s="117">
        <f>-STOA!P39</f>
        <v>0</v>
      </c>
      <c r="AC39">
        <f t="shared" si="0"/>
        <v>11.283913310428316</v>
      </c>
      <c r="AD39">
        <f t="shared" si="1"/>
        <v>1136.3841283306203</v>
      </c>
      <c r="AE39">
        <f>'IDT-1'!F39</f>
        <v>-105.50399999999999</v>
      </c>
      <c r="AF39" s="26"/>
      <c r="AG39">
        <f t="shared" si="2"/>
        <v>1030.8801283306204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-67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11.996722207047256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463.44628286965872</v>
      </c>
      <c r="P40" s="77">
        <v>75.027128917460672</v>
      </c>
      <c r="Q40" s="77">
        <v>26.72</v>
      </c>
      <c r="R40" s="80">
        <v>18.700000000000003</v>
      </c>
      <c r="S40" s="80">
        <v>0</v>
      </c>
      <c r="T40" s="78">
        <f>SUMPRODUCT(LTA!F40:AJ40,LTA!F$101:AJ$101,LTA!F$105:AJ$105)</f>
        <v>75.75</v>
      </c>
      <c r="U40" s="78">
        <f>SUMPRODUCT(LTA!F40:AJ40,LTA!F$102:AJ$102,LTA!F$105:AJ$105)</f>
        <v>483.93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4.5500000000000007</v>
      </c>
      <c r="AB40" s="117">
        <f>-STOA!P40</f>
        <v>0</v>
      </c>
      <c r="AC40">
        <f t="shared" si="0"/>
        <v>10.78457717914867</v>
      </c>
      <c r="AD40">
        <f t="shared" si="1"/>
        <v>1214.7355568150181</v>
      </c>
      <c r="AE40">
        <f>'IDT-1'!F40</f>
        <v>-100.24299999999999</v>
      </c>
      <c r="AF40" s="26"/>
      <c r="AG40">
        <f t="shared" si="2"/>
        <v>1114.4925568150181</v>
      </c>
      <c r="AI40" s="75">
        <f>PXIL!J40</f>
        <v>0</v>
      </c>
      <c r="AJ40" s="75">
        <f>PXIL!P40</f>
        <v>0</v>
      </c>
      <c r="AK40" s="75">
        <f>RTM_IEX!J40</f>
        <v>8.69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11.996722207047256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454.25649241373839</v>
      </c>
      <c r="P41" s="77">
        <v>75.027128917460672</v>
      </c>
      <c r="Q41" s="77">
        <v>26.72</v>
      </c>
      <c r="R41" s="80">
        <v>18.700000000000003</v>
      </c>
      <c r="S41" s="80">
        <v>0</v>
      </c>
      <c r="T41" s="78">
        <f>SUMPRODUCT(LTA!F41:AJ41,LTA!F$101:AJ$101,LTA!F$105:AJ$105)</f>
        <v>78.33</v>
      </c>
      <c r="U41" s="78">
        <f>SUMPRODUCT(LTA!F41:AJ41,LTA!F$102:AJ$102,LTA!F$105:AJ$105)</f>
        <v>490.76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4.5500000000000007</v>
      </c>
      <c r="AB41" s="117">
        <f>-STOA!P41</f>
        <v>0</v>
      </c>
      <c r="AC41">
        <f t="shared" si="0"/>
        <v>10.854539023136569</v>
      </c>
      <c r="AD41">
        <f t="shared" si="1"/>
        <v>1222.6158045151099</v>
      </c>
      <c r="AE41">
        <f>'IDT-1'!F41</f>
        <v>-77.02</v>
      </c>
      <c r="AF41" s="26"/>
      <c r="AG41">
        <f t="shared" si="2"/>
        <v>1145.5958045151099</v>
      </c>
      <c r="AI41" s="75">
        <f>PXIL!J41</f>
        <v>0</v>
      </c>
      <c r="AJ41" s="75">
        <f>PXIL!P41</f>
        <v>0</v>
      </c>
      <c r="AK41" s="75">
        <f>RTM_IEX!J41</f>
        <v>16.420000000000002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11.996722207047256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449.52899946273834</v>
      </c>
      <c r="P42" s="77">
        <v>75.027128917460672</v>
      </c>
      <c r="Q42" s="77">
        <v>26.72</v>
      </c>
      <c r="R42" s="80">
        <v>18.700000000000003</v>
      </c>
      <c r="S42" s="80">
        <v>0</v>
      </c>
      <c r="T42" s="78">
        <f>SUMPRODUCT(LTA!F42:AJ42,LTA!F$101:AJ$101,LTA!F$105:AJ$105)</f>
        <v>88.7</v>
      </c>
      <c r="U42" s="78">
        <f>SUMPRODUCT(LTA!F42:AJ42,LTA!F$102:AJ$102,LTA!F$105:AJ$105)</f>
        <v>497.33000000000004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4.5500000000000007</v>
      </c>
      <c r="AB42" s="117">
        <f>-STOA!P42</f>
        <v>0</v>
      </c>
      <c r="AC42">
        <f t="shared" si="0"/>
        <v>10.924050615434114</v>
      </c>
      <c r="AD42">
        <f t="shared" si="1"/>
        <v>1206.3387999718123</v>
      </c>
      <c r="AE42">
        <f>'IDT-1'!F42</f>
        <v>-73.92</v>
      </c>
      <c r="AF42" s="26"/>
      <c r="AG42">
        <f t="shared" si="2"/>
        <v>1132.4187999718122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11.996722207047256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445.24877405891277</v>
      </c>
      <c r="P43" s="77">
        <v>75.027128917460672</v>
      </c>
      <c r="Q43" s="77">
        <v>26.72</v>
      </c>
      <c r="R43" s="80">
        <v>18.700000000000003</v>
      </c>
      <c r="S43" s="80">
        <v>0</v>
      </c>
      <c r="T43" s="78">
        <f>SUMPRODUCT(LTA!F43:AJ43,LTA!F$101:AJ$101,LTA!F$105:AJ$105)</f>
        <v>92.84</v>
      </c>
      <c r="U43" s="78">
        <f>SUMPRODUCT(LTA!F43:AJ43,LTA!F$102:AJ$102,LTA!F$105:AJ$105)</f>
        <v>502.81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4.5500000000000007</v>
      </c>
      <c r="AB43" s="117">
        <f>-STOA!P43</f>
        <v>0</v>
      </c>
      <c r="AC43">
        <f t="shared" si="0"/>
        <v>11.333060202501917</v>
      </c>
      <c r="AD43">
        <f t="shared" si="1"/>
        <v>1196.159564980919</v>
      </c>
      <c r="AE43">
        <f>'IDT-1'!F43</f>
        <v>-71.528999999999996</v>
      </c>
      <c r="AF43" s="26"/>
      <c r="AG43">
        <f t="shared" si="2"/>
        <v>1124.630564980919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11.996722207047256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434.0095506037128</v>
      </c>
      <c r="P44" s="77">
        <v>75.027128917460672</v>
      </c>
      <c r="Q44" s="77">
        <v>26.72</v>
      </c>
      <c r="R44" s="80">
        <v>18.700000000000003</v>
      </c>
      <c r="S44" s="80">
        <v>0</v>
      </c>
      <c r="T44" s="78">
        <f>SUMPRODUCT(LTA!F44:AJ44,LTA!F$101:AJ$101,LTA!F$105:AJ$105)</f>
        <v>100.86</v>
      </c>
      <c r="U44" s="78">
        <f>SUMPRODUCT(LTA!F44:AJ44,LTA!F$102:AJ$102,LTA!F$105:AJ$105)</f>
        <v>507.13000000000005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4.5500000000000007</v>
      </c>
      <c r="AB44" s="117">
        <f>-STOA!P44</f>
        <v>0</v>
      </c>
      <c r="AC44">
        <f t="shared" si="0"/>
        <v>10.987621935208345</v>
      </c>
      <c r="AD44">
        <f t="shared" si="1"/>
        <v>1237.6057797930125</v>
      </c>
      <c r="AE44">
        <f>'IDT-1'!F44</f>
        <v>-84.198999999999998</v>
      </c>
      <c r="AF44" s="26"/>
      <c r="AG44">
        <f t="shared" si="2"/>
        <v>1153.4067797930124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9.3280540540540535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432.24691833771277</v>
      </c>
      <c r="P45" s="77">
        <v>75.027128917460672</v>
      </c>
      <c r="Q45" s="77">
        <v>26.72</v>
      </c>
      <c r="R45" s="80">
        <v>18.700000000000003</v>
      </c>
      <c r="S45" s="80">
        <v>0</v>
      </c>
      <c r="T45" s="78">
        <f>SUMPRODUCT(LTA!F45:AJ45,LTA!F$101:AJ$101,LTA!F$105:AJ$105)</f>
        <v>101.45</v>
      </c>
      <c r="U45" s="78">
        <f>SUMPRODUCT(LTA!F45:AJ45,LTA!F$102:AJ$102,LTA!F$105:AJ$105)</f>
        <v>498.38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4.5500000000000007</v>
      </c>
      <c r="AB45" s="117">
        <f>-STOA!P45</f>
        <v>0</v>
      </c>
      <c r="AC45">
        <f t="shared" si="0"/>
        <v>11.021314491521203</v>
      </c>
      <c r="AD45">
        <f t="shared" si="1"/>
        <v>1241.4007868177064</v>
      </c>
      <c r="AE45">
        <f>'IDT-1'!F45</f>
        <v>-84.569000000000003</v>
      </c>
      <c r="AF45" s="26"/>
      <c r="AG45">
        <f t="shared" si="2"/>
        <v>1156.8317868177064</v>
      </c>
      <c r="AI45" s="75">
        <f>PXIL!J45</f>
        <v>0</v>
      </c>
      <c r="AJ45" s="75">
        <f>PXIL!P45</f>
        <v>0</v>
      </c>
      <c r="AK45" s="75">
        <f>RTM_IEX!J45</f>
        <v>16.420000000000002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9.3280540540540535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432.24691833771277</v>
      </c>
      <c r="P46" s="77">
        <v>75.027128917460672</v>
      </c>
      <c r="Q46" s="77">
        <v>26.72</v>
      </c>
      <c r="R46" s="80">
        <v>18.700000000000003</v>
      </c>
      <c r="S46" s="80">
        <v>0</v>
      </c>
      <c r="T46" s="78">
        <f>SUMPRODUCT(LTA!F46:AJ46,LTA!F$101:AJ$101,LTA!F$105:AJ$105)</f>
        <v>103.95</v>
      </c>
      <c r="U46" s="78">
        <f>SUMPRODUCT(LTA!F46:AJ46,LTA!F$102:AJ$102,LTA!F$105:AJ$105)</f>
        <v>503.25000000000006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4.5500000000000007</v>
      </c>
      <c r="AB46" s="117">
        <f>-STOA!P46</f>
        <v>0</v>
      </c>
      <c r="AC46">
        <f t="shared" si="0"/>
        <v>11.021577639220963</v>
      </c>
      <c r="AD46">
        <f t="shared" si="1"/>
        <v>1223.3505236700066</v>
      </c>
      <c r="AE46">
        <f>'IDT-1'!F46</f>
        <v>-95.619</v>
      </c>
      <c r="AF46" s="26"/>
      <c r="AG46">
        <f t="shared" si="2"/>
        <v>1127.7315236700067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11.996722207047256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432.2585681702127</v>
      </c>
      <c r="P47" s="77">
        <v>75.02</v>
      </c>
      <c r="Q47" s="77">
        <v>26.72</v>
      </c>
      <c r="R47" s="80">
        <v>18.700000000000003</v>
      </c>
      <c r="S47" s="80">
        <v>0</v>
      </c>
      <c r="T47" s="78">
        <f>SUMPRODUCT(LTA!F47:AJ47,LTA!F$101:AJ$101,LTA!F$105:AJ$105)</f>
        <v>104.32000000000001</v>
      </c>
      <c r="U47" s="78">
        <f>SUMPRODUCT(LTA!F47:AJ47,LTA!F$102:AJ$102,LTA!F$105:AJ$105)</f>
        <v>508.19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4.5500000000000007</v>
      </c>
      <c r="AB47" s="117">
        <f>-STOA!P47</f>
        <v>0</v>
      </c>
      <c r="AC47">
        <f t="shared" si="0"/>
        <v>11.479294555319889</v>
      </c>
      <c r="AD47">
        <f t="shared" si="1"/>
        <v>1292.9859958219399</v>
      </c>
      <c r="AE47">
        <f>'IDT-1'!F47</f>
        <v>-108.44499999999999</v>
      </c>
      <c r="AF47" s="26"/>
      <c r="AG47">
        <f t="shared" si="2"/>
        <v>1184.54099582194</v>
      </c>
      <c r="AI47" s="75">
        <f>PXIL!J47</f>
        <v>0</v>
      </c>
      <c r="AJ47" s="75">
        <f>PXIL!P47</f>
        <v>0</v>
      </c>
      <c r="AK47" s="75">
        <f>RTM_IEX!J47</f>
        <v>53.11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11.996722207047256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432.2585681702127</v>
      </c>
      <c r="P48" s="77">
        <v>75.02</v>
      </c>
      <c r="Q48" s="77">
        <v>26.72</v>
      </c>
      <c r="R48" s="80">
        <v>18.700000000000003</v>
      </c>
      <c r="S48" s="80">
        <v>0</v>
      </c>
      <c r="T48" s="78">
        <f>SUMPRODUCT(LTA!F48:AJ48,LTA!F$101:AJ$101,LTA!F$105:AJ$105)</f>
        <v>104.66</v>
      </c>
      <c r="U48" s="78">
        <f>SUMPRODUCT(LTA!F48:AJ48,LTA!F$102:AJ$102,LTA!F$105:AJ$105)</f>
        <v>512.48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4.5500000000000007</v>
      </c>
      <c r="AB48" s="117">
        <f>-STOA!P48</f>
        <v>0</v>
      </c>
      <c r="AC48">
        <f t="shared" si="0"/>
        <v>11.520038555319889</v>
      </c>
      <c r="AD48">
        <f t="shared" si="1"/>
        <v>1297.5752518219401</v>
      </c>
      <c r="AE48">
        <f>'IDT-1'!F48</f>
        <v>-123.705</v>
      </c>
      <c r="AF48" s="26"/>
      <c r="AG48">
        <f t="shared" si="2"/>
        <v>1173.8702518219402</v>
      </c>
      <c r="AI48" s="75">
        <f>PXIL!J48</f>
        <v>0</v>
      </c>
      <c r="AJ48" s="75">
        <f>PXIL!P48</f>
        <v>0</v>
      </c>
      <c r="AK48" s="75">
        <f>RTM_IEX!J48</f>
        <v>53.11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11.996722207047256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69.598884928105093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432.48856817021272</v>
      </c>
      <c r="P49" s="77">
        <v>66.54000000000002</v>
      </c>
      <c r="Q49" s="77">
        <v>26.72</v>
      </c>
      <c r="R49" s="80">
        <v>18.700000000000003</v>
      </c>
      <c r="S49" s="80">
        <v>0</v>
      </c>
      <c r="T49" s="78">
        <f>SUMPRODUCT(LTA!F49:AJ49,LTA!F$101:AJ$101,LTA!F$105:AJ$105)</f>
        <v>104.74000000000001</v>
      </c>
      <c r="U49" s="78">
        <f>SUMPRODUCT(LTA!F49:AJ49,LTA!F$102:AJ$102,LTA!F$105:AJ$105)</f>
        <v>516.04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-134</v>
      </c>
      <c r="AA49" s="117">
        <f>STOA!J49</f>
        <v>4.5500000000000007</v>
      </c>
      <c r="AB49" s="117">
        <f>-STOA!P49</f>
        <v>0</v>
      </c>
      <c r="AC49">
        <f t="shared" si="0"/>
        <v>12.584209830661385</v>
      </c>
      <c r="AD49">
        <f t="shared" si="1"/>
        <v>1148.2499654747037</v>
      </c>
      <c r="AE49">
        <f>'IDT-1'!F49</f>
        <v>0</v>
      </c>
      <c r="AF49" s="26"/>
      <c r="AG49">
        <f t="shared" si="2"/>
        <v>1148.2499654747037</v>
      </c>
      <c r="AI49" s="75">
        <f>PXIL!J49</f>
        <v>0</v>
      </c>
      <c r="AJ49" s="75">
        <f>PXIL!P49</f>
        <v>0</v>
      </c>
      <c r="AK49" s="75">
        <f>RTM_IEX!J49</f>
        <v>43.46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11.996722207047256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432.48856817021272</v>
      </c>
      <c r="P50" s="77">
        <v>66.54000000000002</v>
      </c>
      <c r="Q50" s="77">
        <v>26.72</v>
      </c>
      <c r="R50" s="80">
        <v>18.700000000000003</v>
      </c>
      <c r="S50" s="80">
        <v>0</v>
      </c>
      <c r="T50" s="78">
        <f>SUMPRODUCT(LTA!F50:AJ50,LTA!F$101:AJ$101,LTA!F$105:AJ$105)</f>
        <v>104.91</v>
      </c>
      <c r="U50" s="78">
        <f>SUMPRODUCT(LTA!F50:AJ50,LTA!F$102:AJ$102,LTA!F$105:AJ$105)</f>
        <v>498.15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-127.71</v>
      </c>
      <c r="AA50" s="117">
        <f>STOA!J50</f>
        <v>4.5500000000000007</v>
      </c>
      <c r="AB50" s="117">
        <f>-STOA!P50</f>
        <v>0</v>
      </c>
      <c r="AC50">
        <f t="shared" si="0"/>
        <v>12.072448221179455</v>
      </c>
      <c r="AD50">
        <f t="shared" si="1"/>
        <v>1103.2428421560805</v>
      </c>
      <c r="AE50">
        <f>'IDT-1'!F50</f>
        <v>-7.7149999999999999</v>
      </c>
      <c r="AF50" s="26"/>
      <c r="AG50">
        <f t="shared" si="2"/>
        <v>1095.5278421560806</v>
      </c>
      <c r="AI50" s="75">
        <f>PXIL!J50</f>
        <v>0</v>
      </c>
      <c r="AJ50" s="75">
        <f>PXIL!P50</f>
        <v>0</v>
      </c>
      <c r="AK50" s="75">
        <f>RTM_IEX!J50</f>
        <v>28.97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11.996722207047256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433.07545458668545</v>
      </c>
      <c r="P51" s="77">
        <v>66.54000000000002</v>
      </c>
      <c r="Q51" s="77">
        <v>26.72</v>
      </c>
      <c r="R51" s="80">
        <v>18.700000000000003</v>
      </c>
      <c r="S51" s="80">
        <v>0</v>
      </c>
      <c r="T51" s="78">
        <f>SUMPRODUCT(LTA!F51:AJ51,LTA!F$101:AJ$101,LTA!F$105:AJ$105)</f>
        <v>104.94</v>
      </c>
      <c r="U51" s="78">
        <f>SUMPRODUCT(LTA!F51:AJ51,LTA!F$102:AJ$102,LTA!F$105:AJ$105)</f>
        <v>454.44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4.45</v>
      </c>
      <c r="AB51" s="117">
        <f>-STOA!P51</f>
        <v>0</v>
      </c>
      <c r="AC51">
        <f t="shared" si="0"/>
        <v>10.30358715578485</v>
      </c>
      <c r="AD51">
        <f t="shared" si="1"/>
        <v>1160.558589637948</v>
      </c>
      <c r="AE51">
        <f>'IDT-1'!F51</f>
        <v>-25.097000000000001</v>
      </c>
      <c r="AF51" s="26"/>
      <c r="AG51">
        <f t="shared" si="2"/>
        <v>1135.461589637948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11.996722207047256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433.07545458668545</v>
      </c>
      <c r="P52" s="77">
        <v>66.54000000000002</v>
      </c>
      <c r="Q52" s="77">
        <v>26.72</v>
      </c>
      <c r="R52" s="80">
        <v>18.700000000000003</v>
      </c>
      <c r="S52" s="80">
        <v>0</v>
      </c>
      <c r="T52" s="78">
        <f>SUMPRODUCT(LTA!F52:AJ52,LTA!F$101:AJ$101,LTA!F$105:AJ$105)</f>
        <v>114.89</v>
      </c>
      <c r="U52" s="78">
        <f>SUMPRODUCT(LTA!F52:AJ52,LTA!F$102:AJ$102,LTA!F$105:AJ$105)</f>
        <v>457.56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4.45</v>
      </c>
      <c r="AB52" s="117">
        <f>-STOA!P52</f>
        <v>0</v>
      </c>
      <c r="AC52">
        <f t="shared" si="0"/>
        <v>10.418603155784849</v>
      </c>
      <c r="AD52">
        <f t="shared" si="1"/>
        <v>1173.513573637948</v>
      </c>
      <c r="AE52">
        <f>'IDT-1'!F52</f>
        <v>-21.997</v>
      </c>
      <c r="AF52" s="26"/>
      <c r="AG52">
        <f t="shared" si="2"/>
        <v>1151.5165736379479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11.996722207047256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433.25119534768481</v>
      </c>
      <c r="P53" s="77">
        <v>66.54000000000002</v>
      </c>
      <c r="Q53" s="77">
        <v>26.72</v>
      </c>
      <c r="R53" s="80">
        <v>18.700000000000003</v>
      </c>
      <c r="S53" s="80">
        <v>0</v>
      </c>
      <c r="T53" s="78">
        <f>SUMPRODUCT(LTA!F53:AJ53,LTA!F$101:AJ$101,LTA!F$105:AJ$105)</f>
        <v>114.81</v>
      </c>
      <c r="U53" s="78">
        <f>SUMPRODUCT(LTA!F53:AJ53,LTA!F$102:AJ$102,LTA!F$105:AJ$105)</f>
        <v>460.02000000000004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4.45</v>
      </c>
      <c r="AB53" s="117">
        <f>-STOA!P53</f>
        <v>0</v>
      </c>
      <c r="AC53">
        <f t="shared" si="0"/>
        <v>10.707437500147503</v>
      </c>
      <c r="AD53">
        <f t="shared" si="1"/>
        <v>1145.7804800545846</v>
      </c>
      <c r="AE53">
        <f>'IDT-1'!F53</f>
        <v>-31.76</v>
      </c>
      <c r="AF53" s="26"/>
      <c r="AG53">
        <f t="shared" si="2"/>
        <v>1114.0204800545846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11.996722207047256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389.79986470053075</v>
      </c>
      <c r="P54" s="77">
        <v>66.54000000000002</v>
      </c>
      <c r="Q54" s="77">
        <v>26.72</v>
      </c>
      <c r="R54" s="80">
        <v>18.700000000000003</v>
      </c>
      <c r="S54" s="80">
        <v>0</v>
      </c>
      <c r="T54" s="78">
        <f>SUMPRODUCT(LTA!F54:AJ54,LTA!F$101:AJ$101,LTA!F$105:AJ$105)</f>
        <v>114.78</v>
      </c>
      <c r="U54" s="78">
        <f>SUMPRODUCT(LTA!F54:AJ54,LTA!F$102:AJ$102,LTA!F$105:AJ$105)</f>
        <v>461.84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4.45</v>
      </c>
      <c r="AB54" s="117">
        <f>-STOA!P54</f>
        <v>0</v>
      </c>
      <c r="AC54">
        <f t="shared" si="0"/>
        <v>10.074473964786687</v>
      </c>
      <c r="AD54">
        <f t="shared" si="1"/>
        <v>1134.7521129427914</v>
      </c>
      <c r="AE54">
        <f>'IDT-1'!F54</f>
        <v>-43.19</v>
      </c>
      <c r="AF54" s="26"/>
      <c r="AG54">
        <f t="shared" si="2"/>
        <v>1091.5621129427914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11.996722207047256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297.39612462513855</v>
      </c>
      <c r="P55" s="77">
        <v>38.63000000000001</v>
      </c>
      <c r="Q55" s="77">
        <v>7.73</v>
      </c>
      <c r="R55" s="80">
        <v>18.700000000000003</v>
      </c>
      <c r="S55" s="80">
        <v>0</v>
      </c>
      <c r="T55" s="78">
        <f>SUMPRODUCT(LTA!F55:AJ55,LTA!F$101:AJ$101,LTA!F$105:AJ$105)</f>
        <v>114.64</v>
      </c>
      <c r="U55" s="78">
        <f>SUMPRODUCT(LTA!F55:AJ55,LTA!F$102:AJ$102,LTA!F$105:AJ$105)</f>
        <v>462.51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-27</v>
      </c>
      <c r="AA55" s="117">
        <f>STOA!J55</f>
        <v>4.45</v>
      </c>
      <c r="AB55" s="117">
        <f>-STOA!P55</f>
        <v>0</v>
      </c>
      <c r="AC55">
        <f t="shared" si="0"/>
        <v>9.5179264952225093</v>
      </c>
      <c r="AD55">
        <f t="shared" si="1"/>
        <v>1017.8249203369634</v>
      </c>
      <c r="AE55">
        <f>'IDT-1'!F55</f>
        <v>-57</v>
      </c>
      <c r="AF55" s="26"/>
      <c r="AG55">
        <f t="shared" si="2"/>
        <v>960.82492033696337</v>
      </c>
      <c r="AI55" s="75">
        <f>PXIL!J55</f>
        <v>0</v>
      </c>
      <c r="AJ55" s="75">
        <f>PXIL!P55</f>
        <v>0</v>
      </c>
      <c r="AK55" s="75">
        <f>RTM_IEX!J55</f>
        <v>48.29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12.003192338387869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297.40657730113855</v>
      </c>
      <c r="P56" s="77">
        <v>38.63000000000001</v>
      </c>
      <c r="Q56" s="77">
        <v>7.73</v>
      </c>
      <c r="R56" s="80">
        <v>18.700000000000003</v>
      </c>
      <c r="S56" s="80">
        <v>0</v>
      </c>
      <c r="T56" s="78">
        <f>SUMPRODUCT(LTA!F56:AJ56,LTA!F$101:AJ$101,LTA!F$105:AJ$105)</f>
        <v>114.47</v>
      </c>
      <c r="U56" s="78">
        <f>SUMPRODUCT(LTA!F56:AJ56,LTA!F$102:AJ$102,LTA!F$105:AJ$105)</f>
        <v>462.02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-81.31</v>
      </c>
      <c r="AA56" s="117">
        <f>STOA!J56</f>
        <v>4.45</v>
      </c>
      <c r="AB56" s="117">
        <f>-STOA!P56</f>
        <v>0</v>
      </c>
      <c r="AC56">
        <f t="shared" si="0"/>
        <v>10.504310521657535</v>
      </c>
      <c r="AD56">
        <f t="shared" si="1"/>
        <v>1019.8254591178688</v>
      </c>
      <c r="AE56">
        <f>'IDT-1'!F56</f>
        <v>-32.292000000000002</v>
      </c>
      <c r="AF56" s="26"/>
      <c r="AG56">
        <f t="shared" si="2"/>
        <v>987.5334591178688</v>
      </c>
      <c r="AI56" s="75">
        <f>PXIL!J56</f>
        <v>0</v>
      </c>
      <c r="AJ56" s="75">
        <f>PXIL!P56</f>
        <v>0</v>
      </c>
      <c r="AK56" s="75">
        <f>RTM_IEX!J56</f>
        <v>106.23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12.003192338387869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438.45967802755371</v>
      </c>
      <c r="P57" s="77">
        <v>66.54000000000002</v>
      </c>
      <c r="Q57" s="77">
        <v>26.72</v>
      </c>
      <c r="R57" s="80">
        <v>18.700000000000003</v>
      </c>
      <c r="S57" s="80">
        <v>0</v>
      </c>
      <c r="T57" s="78">
        <f>SUMPRODUCT(LTA!F57:AJ57,LTA!F$101:AJ$101,LTA!F$105:AJ$105)</f>
        <v>107.45</v>
      </c>
      <c r="U57" s="78">
        <f>SUMPRODUCT(LTA!F57:AJ57,LTA!F$102:AJ$102,LTA!F$105:AJ$105)</f>
        <v>450.6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-156</v>
      </c>
      <c r="AA57" s="117">
        <f>STOA!J57</f>
        <v>4.45</v>
      </c>
      <c r="AB57" s="117">
        <f>-STOA!P57</f>
        <v>0</v>
      </c>
      <c r="AC57">
        <f t="shared" si="0"/>
        <v>11.894237152682757</v>
      </c>
      <c r="AD57">
        <f t="shared" si="1"/>
        <v>1026.3386332132588</v>
      </c>
      <c r="AE57">
        <f>'IDT-1'!F57</f>
        <v>-23.641999999999999</v>
      </c>
      <c r="AF57" s="26"/>
      <c r="AG57">
        <f t="shared" si="2"/>
        <v>1002.6966332132588</v>
      </c>
      <c r="AI57" s="75">
        <f>PXIL!J57</f>
        <v>0</v>
      </c>
      <c r="AJ57" s="75">
        <f>PXIL!P57</f>
        <v>0</v>
      </c>
      <c r="AK57" s="75">
        <f>RTM_IEX!J57</f>
        <v>19.309999999999999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11.996722207047256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438.46316204835375</v>
      </c>
      <c r="P58" s="77">
        <v>66.54000000000002</v>
      </c>
      <c r="Q58" s="77">
        <v>26.72</v>
      </c>
      <c r="R58" s="80">
        <v>18.700000000000003</v>
      </c>
      <c r="S58" s="80">
        <v>0</v>
      </c>
      <c r="T58" s="78">
        <f>SUMPRODUCT(LTA!F58:AJ58,LTA!F$101:AJ$101,LTA!F$105:AJ$105)</f>
        <v>100.3</v>
      </c>
      <c r="U58" s="78">
        <f>SUMPRODUCT(LTA!F58:AJ58,LTA!F$102:AJ$102,LTA!F$105:AJ$105)</f>
        <v>447.71999999999997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-140</v>
      </c>
      <c r="AA58" s="117">
        <f>STOA!J58</f>
        <v>4.45</v>
      </c>
      <c r="AB58" s="117">
        <f>-STOA!P58</f>
        <v>0</v>
      </c>
      <c r="AC58">
        <f t="shared" si="0"/>
        <v>11.833912834554873</v>
      </c>
      <c r="AD58">
        <f t="shared" si="1"/>
        <v>1051.6859714208463</v>
      </c>
      <c r="AE58">
        <f>'IDT-1'!F58</f>
        <v>-23.065000000000001</v>
      </c>
      <c r="AF58" s="26"/>
      <c r="AG58">
        <f t="shared" si="2"/>
        <v>1028.6209714208462</v>
      </c>
      <c r="AI58" s="75">
        <f>PXIL!J58</f>
        <v>0</v>
      </c>
      <c r="AJ58" s="75">
        <f>PXIL!P58</f>
        <v>0</v>
      </c>
      <c r="AK58" s="75">
        <f>RTM_IEX!J58</f>
        <v>38.630000000000003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11.996722207047256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437.49147521275376</v>
      </c>
      <c r="P59" s="77">
        <v>66.54000000000002</v>
      </c>
      <c r="Q59" s="77">
        <v>26.72</v>
      </c>
      <c r="R59" s="80">
        <v>18.700000000000003</v>
      </c>
      <c r="S59" s="80">
        <v>0</v>
      </c>
      <c r="T59" s="78">
        <f>SUMPRODUCT(LTA!F59:AJ59,LTA!F$101:AJ$101,LTA!F$105:AJ$105)</f>
        <v>99.86</v>
      </c>
      <c r="U59" s="78">
        <f>SUMPRODUCT(LTA!F59:AJ59,LTA!F$102:AJ$102,LTA!F$105:AJ$105)</f>
        <v>444.53000000000003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-130</v>
      </c>
      <c r="AA59" s="117">
        <f>STOA!J59</f>
        <v>4.45</v>
      </c>
      <c r="AB59" s="117">
        <f>-STOA!P59</f>
        <v>0</v>
      </c>
      <c r="AC59">
        <f t="shared" si="0"/>
        <v>11.631036540845503</v>
      </c>
      <c r="AD59">
        <f t="shared" si="1"/>
        <v>988.65716087895578</v>
      </c>
      <c r="AE59">
        <f>'IDT-1'!F59</f>
        <v>-16.722000000000001</v>
      </c>
      <c r="AF59" s="26"/>
      <c r="AG59">
        <f t="shared" si="2"/>
        <v>971.9351608789558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11.996722207047256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336.05989060584983</v>
      </c>
      <c r="P60" s="77">
        <v>66.54000000000002</v>
      </c>
      <c r="Q60" s="77">
        <v>26.72</v>
      </c>
      <c r="R60" s="80">
        <v>18.700000000000003</v>
      </c>
      <c r="S60" s="80">
        <v>0</v>
      </c>
      <c r="T60" s="78">
        <f>SUMPRODUCT(LTA!F60:AJ60,LTA!F$101:AJ$101,LTA!F$105:AJ$105)</f>
        <v>96.600000000000009</v>
      </c>
      <c r="U60" s="78">
        <f>SUMPRODUCT(LTA!F60:AJ60,LTA!F$102:AJ$102,LTA!F$105:AJ$105)</f>
        <v>440.71000000000004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-14</v>
      </c>
      <c r="AA60" s="117">
        <f>STOA!J60</f>
        <v>4.45</v>
      </c>
      <c r="AB60" s="117">
        <f>-STOA!P60</f>
        <v>0</v>
      </c>
      <c r="AC60">
        <f t="shared" si="0"/>
        <v>9.5498559780642314</v>
      </c>
      <c r="AD60">
        <f t="shared" si="1"/>
        <v>1047.5367568348329</v>
      </c>
      <c r="AE60">
        <f>'IDT-1'!F60</f>
        <v>-21.335999999999999</v>
      </c>
      <c r="AF60" s="26"/>
      <c r="AG60">
        <f t="shared" si="2"/>
        <v>1026.2007568348329</v>
      </c>
      <c r="AI60" s="75">
        <f>PXIL!J60</f>
        <v>0</v>
      </c>
      <c r="AJ60" s="75">
        <f>PXIL!P60</f>
        <v>0</v>
      </c>
      <c r="AK60" s="75">
        <f>RTM_IEX!J60</f>
        <v>19.309999999999999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11.996722207047256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395.7834589203992</v>
      </c>
      <c r="P61" s="77">
        <v>66.54000000000002</v>
      </c>
      <c r="Q61" s="77">
        <v>26.72</v>
      </c>
      <c r="R61" s="80">
        <v>18.700000000000003</v>
      </c>
      <c r="S61" s="80">
        <v>0</v>
      </c>
      <c r="T61" s="78">
        <f>SUMPRODUCT(LTA!F61:AJ61,LTA!F$101:AJ$101,LTA!F$105:AJ$105)</f>
        <v>90.62</v>
      </c>
      <c r="U61" s="78">
        <f>SUMPRODUCT(LTA!F61:AJ61,LTA!F$102:AJ$102,LTA!F$105:AJ$105)</f>
        <v>436.07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-29</v>
      </c>
      <c r="AA61" s="117">
        <f>STOA!J61</f>
        <v>4.45</v>
      </c>
      <c r="AB61" s="117">
        <f>-STOA!P61</f>
        <v>0</v>
      </c>
      <c r="AC61">
        <f t="shared" si="0"/>
        <v>9.9896019296761711</v>
      </c>
      <c r="AD61">
        <f t="shared" si="1"/>
        <v>1056.8905791977704</v>
      </c>
      <c r="AE61">
        <f>'IDT-1'!F61</f>
        <v>-27.102</v>
      </c>
      <c r="AF61" s="26"/>
      <c r="AG61">
        <f t="shared" si="2"/>
        <v>1029.7885791977703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9.3280540540540535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439.2374025831532</v>
      </c>
      <c r="P62" s="77">
        <v>66.54000000000002</v>
      </c>
      <c r="Q62" s="77">
        <v>26.72</v>
      </c>
      <c r="R62" s="80">
        <v>18.700000000000003</v>
      </c>
      <c r="S62" s="80">
        <v>0</v>
      </c>
      <c r="T62" s="78">
        <f>SUMPRODUCT(LTA!F62:AJ62,LTA!F$101:AJ$101,LTA!F$105:AJ$105)</f>
        <v>78.45</v>
      </c>
      <c r="U62" s="78">
        <f>SUMPRODUCT(LTA!F62:AJ62,LTA!F$102:AJ$102,LTA!F$105:AJ$105)</f>
        <v>430.87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-55</v>
      </c>
      <c r="AA62" s="117">
        <f>STOA!J62</f>
        <v>4.45</v>
      </c>
      <c r="AB62" s="117">
        <f>-STOA!P62</f>
        <v>0</v>
      </c>
      <c r="AC62">
        <f t="shared" si="0"/>
        <v>10.38209703212817</v>
      </c>
      <c r="AD62">
        <f t="shared" si="1"/>
        <v>1058.9133596050794</v>
      </c>
      <c r="AE62">
        <f>'IDT-1'!F62</f>
        <v>-44</v>
      </c>
      <c r="AF62" s="26"/>
      <c r="AG62">
        <f t="shared" si="2"/>
        <v>1014.9133596050794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11.996722207047256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436.6429460600998</v>
      </c>
      <c r="P63" s="77">
        <v>66.54000000000002</v>
      </c>
      <c r="Q63" s="77">
        <v>26.72</v>
      </c>
      <c r="R63" s="80">
        <v>18.700000000000003</v>
      </c>
      <c r="S63" s="80">
        <v>0</v>
      </c>
      <c r="T63" s="78">
        <f>SUMPRODUCT(LTA!F63:AJ63,LTA!F$101:AJ$101,LTA!F$105:AJ$105)</f>
        <v>72.92</v>
      </c>
      <c r="U63" s="78">
        <f>SUMPRODUCT(LTA!F63:AJ63,LTA!F$102:AJ$102,LTA!F$105:AJ$105)</f>
        <v>423.74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4.45</v>
      </c>
      <c r="AB63" s="117">
        <f>-STOA!P63</f>
        <v>0</v>
      </c>
      <c r="AC63">
        <f t="shared" si="0"/>
        <v>10.448904644915542</v>
      </c>
      <c r="AD63">
        <f t="shared" si="1"/>
        <v>1026.2607636222315</v>
      </c>
      <c r="AE63">
        <f>'IDT-1'!F63</f>
        <v>-68</v>
      </c>
      <c r="AF63" s="26"/>
      <c r="AG63">
        <f t="shared" si="2"/>
        <v>958.26076362223148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11.996722207047256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436.61333034929976</v>
      </c>
      <c r="P64" s="77">
        <v>66.54000000000002</v>
      </c>
      <c r="Q64" s="77">
        <v>26.72</v>
      </c>
      <c r="R64" s="80">
        <v>18.700000000000003</v>
      </c>
      <c r="S64" s="80">
        <v>0</v>
      </c>
      <c r="T64" s="78">
        <f>SUMPRODUCT(LTA!F64:AJ64,LTA!F$101:AJ$101,LTA!F$105:AJ$105)</f>
        <v>63.34</v>
      </c>
      <c r="U64" s="78">
        <f>SUMPRODUCT(LTA!F64:AJ64,LTA!F$102:AJ$102,LTA!F$105:AJ$105)</f>
        <v>417.22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4.45</v>
      </c>
      <c r="AB64" s="117">
        <f>-STOA!P64</f>
        <v>0</v>
      </c>
      <c r="AC64">
        <f t="shared" si="0"/>
        <v>9.6411044624958553</v>
      </c>
      <c r="AD64">
        <f t="shared" si="1"/>
        <v>1085.9389480938512</v>
      </c>
      <c r="AE64">
        <f>'IDT-1'!F64</f>
        <v>-77.84</v>
      </c>
      <c r="AF64" s="26"/>
      <c r="AG64">
        <f t="shared" si="2"/>
        <v>1008.0989480938512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11.996722207047256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436.61566683357233</v>
      </c>
      <c r="P65" s="77">
        <v>66.54000000000002</v>
      </c>
      <c r="Q65" s="77">
        <v>26.72</v>
      </c>
      <c r="R65" s="80">
        <v>18.700000000000003</v>
      </c>
      <c r="S65" s="80">
        <v>0</v>
      </c>
      <c r="T65" s="78">
        <f>SUMPRODUCT(LTA!F65:AJ65,LTA!F$101:AJ$101,LTA!F$105:AJ$105)</f>
        <v>58.38</v>
      </c>
      <c r="U65" s="78">
        <f>SUMPRODUCT(LTA!F65:AJ65,LTA!F$102:AJ$102,LTA!F$105:AJ$105)</f>
        <v>409.41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4.45</v>
      </c>
      <c r="AB65" s="117">
        <f>-STOA!P65</f>
        <v>0</v>
      </c>
      <c r="AC65">
        <f t="shared" si="0"/>
        <v>9.6175302987794069</v>
      </c>
      <c r="AD65">
        <f t="shared" si="1"/>
        <v>1063.1948587418403</v>
      </c>
      <c r="AE65">
        <f>'IDT-1'!F65</f>
        <v>-63.22</v>
      </c>
      <c r="AF65" s="26"/>
      <c r="AG65">
        <f t="shared" si="2"/>
        <v>999.97485874184031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11.996722207047256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436.55643541197236</v>
      </c>
      <c r="P66" s="77">
        <v>66.54000000000002</v>
      </c>
      <c r="Q66" s="77">
        <v>26.72</v>
      </c>
      <c r="R66" s="80">
        <v>18.700000000000003</v>
      </c>
      <c r="S66" s="80">
        <v>0</v>
      </c>
      <c r="T66" s="78">
        <f>SUMPRODUCT(LTA!F66:AJ66,LTA!F$101:AJ$101,LTA!F$105:AJ$105)</f>
        <v>48.67</v>
      </c>
      <c r="U66" s="78">
        <f>SUMPRODUCT(LTA!F66:AJ66,LTA!F$102:AJ$102,LTA!F$105:AJ$105)</f>
        <v>401.72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4.45</v>
      </c>
      <c r="AB66" s="117">
        <f>-STOA!P66</f>
        <v>0</v>
      </c>
      <c r="AC66">
        <f t="shared" si="0"/>
        <v>9.4638890622693257</v>
      </c>
      <c r="AD66">
        <f t="shared" si="1"/>
        <v>1045.8892685567503</v>
      </c>
      <c r="AE66">
        <f>'IDT-1'!F66</f>
        <v>-55.56</v>
      </c>
      <c r="AF66" s="26"/>
      <c r="AG66">
        <f t="shared" si="2"/>
        <v>990.32926855675032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11.996722207047256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435.00431163905665</v>
      </c>
      <c r="P67" s="77">
        <v>66.54000000000002</v>
      </c>
      <c r="Q67" s="77">
        <v>26.72</v>
      </c>
      <c r="R67" s="80">
        <v>18.700000000000003</v>
      </c>
      <c r="S67" s="80">
        <v>0</v>
      </c>
      <c r="T67" s="78">
        <f>SUMPRODUCT(LTA!F67:AJ67,LTA!F$101:AJ$101,LTA!F$105:AJ$105)</f>
        <v>36.269999999999996</v>
      </c>
      <c r="U67" s="78">
        <f>SUMPRODUCT(LTA!F67:AJ67,LTA!F$102:AJ$102,LTA!F$105:AJ$105)</f>
        <v>392.45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4.5500000000000007</v>
      </c>
      <c r="AB67" s="117">
        <f>-STOA!P67</f>
        <v>0</v>
      </c>
      <c r="AC67">
        <f t="shared" si="0"/>
        <v>9.8818832996213395</v>
      </c>
      <c r="AD67">
        <f t="shared" si="1"/>
        <v>952.34915054648252</v>
      </c>
      <c r="AE67">
        <f>'IDT-1'!F67</f>
        <v>-48.256999999999998</v>
      </c>
      <c r="AF67" s="26"/>
      <c r="AG67">
        <f t="shared" si="2"/>
        <v>904.09215054648257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11.996722207047256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69.598884928105093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444.29135888230206</v>
      </c>
      <c r="P68" s="77">
        <v>66.54000000000002</v>
      </c>
      <c r="Q68" s="77">
        <v>26.72</v>
      </c>
      <c r="R68" s="80">
        <v>17.399999999999999</v>
      </c>
      <c r="S68" s="80">
        <v>0</v>
      </c>
      <c r="T68" s="78">
        <f>SUMPRODUCT(LTA!F68:AJ68,LTA!F$101:AJ$101,LTA!F$105:AJ$105)</f>
        <v>28.360000000000003</v>
      </c>
      <c r="U68" s="78">
        <f>SUMPRODUCT(LTA!F68:AJ68,LTA!F$102:AJ$102,LTA!F$105:AJ$105)</f>
        <v>431.62000000000006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-145</v>
      </c>
      <c r="AA68" s="117">
        <f>STOA!J68</f>
        <v>4.5500000000000007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11.529181791671922</v>
      </c>
      <c r="AD68">
        <f t="shared" ref="AD68:AD98" si="4">SUM(B68:AB68,AI68:AR68)-AC68</f>
        <v>1007.3177842257825</v>
      </c>
      <c r="AE68">
        <f>'IDT-1'!F68</f>
        <v>-46.796999999999997</v>
      </c>
      <c r="AF68" s="26"/>
      <c r="AG68">
        <f t="shared" ref="AG68:AG98" si="5">SUM(AD68:AF68)</f>
        <v>960.52078422578245</v>
      </c>
      <c r="AI68" s="75">
        <f>PXIL!J68</f>
        <v>0</v>
      </c>
      <c r="AJ68" s="75">
        <f>PXIL!P68</f>
        <v>0</v>
      </c>
      <c r="AK68" s="75">
        <f>RTM_IEX!J68</f>
        <v>62.77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11.996722207047256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69.598884928105093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451.10963729067549</v>
      </c>
      <c r="P69" s="77">
        <v>66.54000000000002</v>
      </c>
      <c r="Q69" s="77">
        <v>26.72</v>
      </c>
      <c r="R69" s="80">
        <v>11.820000000000002</v>
      </c>
      <c r="S69" s="80">
        <v>0</v>
      </c>
      <c r="T69" s="78">
        <f>SUMPRODUCT(LTA!F69:AJ69,LTA!F$101:AJ$101,LTA!F$105:AJ$105)</f>
        <v>23.160000000000004</v>
      </c>
      <c r="U69" s="78">
        <f>SUMPRODUCT(LTA!F69:AJ69,LTA!F$102:AJ$102,LTA!F$105:AJ$105)</f>
        <v>419.61000000000007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-145</v>
      </c>
      <c r="AA69" s="117">
        <f>STOA!J69</f>
        <v>4.5500000000000007</v>
      </c>
      <c r="AB69" s="117">
        <f>-STOA!P69</f>
        <v>0</v>
      </c>
      <c r="AC69">
        <f t="shared" si="3"/>
        <v>11.218702641665608</v>
      </c>
      <c r="AD69">
        <f t="shared" si="4"/>
        <v>972.34654178416247</v>
      </c>
      <c r="AE69">
        <f>'IDT-1'!F69</f>
        <v>-26.53</v>
      </c>
      <c r="AF69" s="26"/>
      <c r="AG69">
        <f t="shared" si="5"/>
        <v>945.8165417841625</v>
      </c>
      <c r="AI69" s="75">
        <f>PXIL!J69</f>
        <v>0</v>
      </c>
      <c r="AJ69" s="75">
        <f>PXIL!P69</f>
        <v>0</v>
      </c>
      <c r="AK69" s="75">
        <f>RTM_IEX!J69</f>
        <v>43.46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11.996722207047256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69.598884928105093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462.46544165687544</v>
      </c>
      <c r="P70" s="77">
        <v>66.54000000000002</v>
      </c>
      <c r="Q70" s="77">
        <v>26.72</v>
      </c>
      <c r="R70" s="80">
        <v>5.7774537444933918</v>
      </c>
      <c r="S70" s="80">
        <v>0</v>
      </c>
      <c r="T70" s="78">
        <f>SUMPRODUCT(LTA!F70:AJ70,LTA!F$101:AJ$101,LTA!F$105:AJ$105)</f>
        <v>14.51</v>
      </c>
      <c r="U70" s="78">
        <f>SUMPRODUCT(LTA!F70:AJ70,LTA!F$102:AJ$102,LTA!F$105:AJ$105)</f>
        <v>410.94000000000005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-165</v>
      </c>
      <c r="AA70" s="117">
        <f>STOA!J70</f>
        <v>4.5500000000000007</v>
      </c>
      <c r="AB70" s="117">
        <f>-STOA!P70</f>
        <v>0</v>
      </c>
      <c r="AC70">
        <f t="shared" si="3"/>
        <v>11.460533863483615</v>
      </c>
      <c r="AD70">
        <f t="shared" si="4"/>
        <v>959.40796867303754</v>
      </c>
      <c r="AE70">
        <f>'IDT-1'!F70</f>
        <v>-15.305</v>
      </c>
      <c r="AF70" s="26"/>
      <c r="AG70">
        <f t="shared" si="5"/>
        <v>944.10296867303759</v>
      </c>
      <c r="AI70" s="75">
        <f>PXIL!J70</f>
        <v>0</v>
      </c>
      <c r="AJ70" s="75">
        <f>PXIL!P70</f>
        <v>0</v>
      </c>
      <c r="AK70" s="75">
        <f>RTM_IEX!J70</f>
        <v>62.77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11.996722207047256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69.598884928105093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478.56798193323669</v>
      </c>
      <c r="P71" s="77">
        <v>66.54000000000002</v>
      </c>
      <c r="Q71" s="77">
        <v>26.72</v>
      </c>
      <c r="R71" s="80">
        <v>1.75</v>
      </c>
      <c r="S71" s="80">
        <v>0</v>
      </c>
      <c r="T71" s="78">
        <f>SUMPRODUCT(LTA!F71:AJ71,LTA!F$101:AJ$101,LTA!F$105:AJ$105)</f>
        <v>13.29</v>
      </c>
      <c r="U71" s="78">
        <f>SUMPRODUCT(LTA!F71:AJ71,LTA!F$102:AJ$102,LTA!F$105:AJ$105)</f>
        <v>402.42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-20</v>
      </c>
      <c r="AA71" s="117">
        <f>STOA!J71</f>
        <v>4.5500000000000007</v>
      </c>
      <c r="AB71" s="117">
        <f>-STOA!P71</f>
        <v>0</v>
      </c>
      <c r="AC71">
        <f t="shared" si="3"/>
        <v>9.8707941342457293</v>
      </c>
      <c r="AD71">
        <f t="shared" si="4"/>
        <v>1071.6327949341432</v>
      </c>
      <c r="AE71">
        <f>'IDT-1'!F71</f>
        <v>-139.28800000000001</v>
      </c>
      <c r="AF71" s="26"/>
      <c r="AG71">
        <f t="shared" si="5"/>
        <v>932.34479493414324</v>
      </c>
      <c r="AI71" s="75">
        <f>PXIL!J71</f>
        <v>0</v>
      </c>
      <c r="AJ71" s="75">
        <f>PXIL!P71</f>
        <v>0</v>
      </c>
      <c r="AK71" s="75">
        <f>RTM_IEX!J71</f>
        <v>26.07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11.996722207047256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69.598884928105093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500.04278518343676</v>
      </c>
      <c r="P72" s="77">
        <v>66.54000000000002</v>
      </c>
      <c r="Q72" s="77">
        <v>26.72</v>
      </c>
      <c r="R72" s="80">
        <v>0.1</v>
      </c>
      <c r="S72" s="80">
        <v>0</v>
      </c>
      <c r="T72" s="78">
        <f>SUMPRODUCT(LTA!F72:AJ72,LTA!F$101:AJ$101,LTA!F$105:AJ$105)</f>
        <v>10.120000000000001</v>
      </c>
      <c r="U72" s="78">
        <f>SUMPRODUCT(LTA!F72:AJ72,LTA!F$102:AJ$102,LTA!F$105:AJ$105)</f>
        <v>397.16000000000008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-20</v>
      </c>
      <c r="AA72" s="117">
        <f>STOA!J72</f>
        <v>4.5500000000000007</v>
      </c>
      <c r="AB72" s="117">
        <f>-STOA!P72</f>
        <v>0</v>
      </c>
      <c r="AC72">
        <f t="shared" si="3"/>
        <v>10.336532402847492</v>
      </c>
      <c r="AD72">
        <f t="shared" si="4"/>
        <v>1124.0918599157417</v>
      </c>
      <c r="AE72">
        <f>'IDT-1'!F72</f>
        <v>-127.09899999999999</v>
      </c>
      <c r="AF72" s="26"/>
      <c r="AG72">
        <f t="shared" si="5"/>
        <v>996.99285991574175</v>
      </c>
      <c r="AI72" s="75">
        <f>PXIL!J72</f>
        <v>0</v>
      </c>
      <c r="AJ72" s="75">
        <f>PXIL!P72</f>
        <v>0</v>
      </c>
      <c r="AK72" s="75">
        <f>RTM_IEX!J72</f>
        <v>67.599999999999994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9.3280540540540535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69.598884928105093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531.7787835669892</v>
      </c>
      <c r="P73" s="77">
        <v>66.54000000000002</v>
      </c>
      <c r="Q73" s="77">
        <v>26.72</v>
      </c>
      <c r="R73" s="80">
        <v>0</v>
      </c>
      <c r="S73" s="80">
        <v>0</v>
      </c>
      <c r="T73" s="78">
        <f>SUMPRODUCT(LTA!F73:AJ73,LTA!F$101:AJ$101,LTA!F$105:AJ$105)</f>
        <v>6.77</v>
      </c>
      <c r="U73" s="78">
        <f>SUMPRODUCT(LTA!F73:AJ73,LTA!F$102:AJ$102,LTA!F$105:AJ$105)</f>
        <v>397.09000000000003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-20</v>
      </c>
      <c r="AA73" s="117">
        <f>STOA!J73</f>
        <v>4.5500000000000007</v>
      </c>
      <c r="AB73" s="117">
        <f>-STOA!P73</f>
        <v>0</v>
      </c>
      <c r="AC73">
        <f t="shared" si="3"/>
        <v>10.561348908876411</v>
      </c>
      <c r="AD73">
        <f t="shared" si="4"/>
        <v>1149.4143736402718</v>
      </c>
      <c r="AE73">
        <f>'IDT-1'!F73</f>
        <v>-126.75</v>
      </c>
      <c r="AF73" s="26"/>
      <c r="AG73">
        <f t="shared" si="5"/>
        <v>1022.6643736402718</v>
      </c>
      <c r="AI73" s="75">
        <f>PXIL!J73</f>
        <v>0</v>
      </c>
      <c r="AJ73" s="75">
        <f>PXIL!P73</f>
        <v>0</v>
      </c>
      <c r="AK73" s="75">
        <f>RTM_IEX!J73</f>
        <v>67.599999999999994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9.3280540540540535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69.598884928105093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568.90537365858916</v>
      </c>
      <c r="P74" s="77">
        <v>66.54000000000002</v>
      </c>
      <c r="Q74" s="77">
        <v>26.72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397.12000000000006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</v>
      </c>
      <c r="AA74" s="117">
        <f>STOA!J74</f>
        <v>4.5500000000000007</v>
      </c>
      <c r="AB74" s="117">
        <f>-STOA!P74</f>
        <v>0</v>
      </c>
      <c r="AC74">
        <f t="shared" si="3"/>
        <v>10.773046901682491</v>
      </c>
      <c r="AD74">
        <f t="shared" si="4"/>
        <v>1173.259265739066</v>
      </c>
      <c r="AE74">
        <f>'IDT-1'!F74</f>
        <v>-142.79500000000002</v>
      </c>
      <c r="AF74" s="26"/>
      <c r="AG74">
        <f t="shared" si="5"/>
        <v>1030.4642657390659</v>
      </c>
      <c r="AI74" s="75">
        <f>PXIL!J74</f>
        <v>0</v>
      </c>
      <c r="AJ74" s="75">
        <f>PXIL!P74</f>
        <v>0</v>
      </c>
      <c r="AK74" s="75">
        <f>RTM_IEX!J74</f>
        <v>57.94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9.3280540540540535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69.598884928105093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578.23702663573306</v>
      </c>
      <c r="P75" s="77">
        <v>66.54000000000002</v>
      </c>
      <c r="Q75" s="77">
        <v>26.72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397.11000000000007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-51</v>
      </c>
      <c r="AA75" s="117">
        <f>STOA!J75</f>
        <v>4.5500000000000007</v>
      </c>
      <c r="AB75" s="117">
        <f>-STOA!P75</f>
        <v>0</v>
      </c>
      <c r="AC75">
        <f t="shared" si="3"/>
        <v>11.021883401069413</v>
      </c>
      <c r="AD75">
        <f t="shared" si="4"/>
        <v>1139.0120822168228</v>
      </c>
      <c r="AE75">
        <f>'IDT-1'!F75</f>
        <v>-105</v>
      </c>
      <c r="AF75" s="26"/>
      <c r="AG75">
        <f t="shared" si="5"/>
        <v>1034.0120822168228</v>
      </c>
      <c r="AI75" s="75">
        <f>PXIL!J75</f>
        <v>0</v>
      </c>
      <c r="AJ75" s="75">
        <f>PXIL!P75</f>
        <v>0</v>
      </c>
      <c r="AK75" s="75">
        <f>RTM_IEX!J75</f>
        <v>48.28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9.3280540540540535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69.598884928105093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578.28145035533305</v>
      </c>
      <c r="P76" s="77">
        <v>66.54000000000002</v>
      </c>
      <c r="Q76" s="77">
        <v>26.72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396.99000000000007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-84</v>
      </c>
      <c r="AA76" s="117">
        <f>STOA!J76</f>
        <v>4.5500000000000007</v>
      </c>
      <c r="AB76" s="117">
        <f>-STOA!P76</f>
        <v>0</v>
      </c>
      <c r="AC76">
        <f t="shared" si="3"/>
        <v>11.478316538034338</v>
      </c>
      <c r="AD76">
        <f t="shared" si="4"/>
        <v>1124.1300727994578</v>
      </c>
      <c r="AE76">
        <f>'IDT-1'!F76</f>
        <v>-73</v>
      </c>
      <c r="AF76" s="26"/>
      <c r="AG76">
        <f t="shared" si="5"/>
        <v>1051.1300727994578</v>
      </c>
      <c r="AI76" s="75">
        <f>PXIL!J76</f>
        <v>0</v>
      </c>
      <c r="AJ76" s="75">
        <f>PXIL!P76</f>
        <v>0</v>
      </c>
      <c r="AK76" s="75">
        <f>RTM_IEX!J76</f>
        <v>67.599999999999994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9.3280540540540535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69.598884928105093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579.49544308210272</v>
      </c>
      <c r="P77" s="77">
        <v>66.54000000000002</v>
      </c>
      <c r="Q77" s="77">
        <v>26.72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396.97000000000008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-114</v>
      </c>
      <c r="AA77" s="117">
        <f>STOA!J77</f>
        <v>4.5500000000000007</v>
      </c>
      <c r="AB77" s="117">
        <f>-STOA!P77</f>
        <v>0</v>
      </c>
      <c r="AC77">
        <f t="shared" si="3"/>
        <v>11.585239499695771</v>
      </c>
      <c r="AD77">
        <f t="shared" si="4"/>
        <v>1075.9071425645661</v>
      </c>
      <c r="AE77">
        <f>'IDT-1'!F77</f>
        <v>-51</v>
      </c>
      <c r="AF77" s="26"/>
      <c r="AG77">
        <f t="shared" si="5"/>
        <v>1024.9071425645661</v>
      </c>
      <c r="AI77" s="75">
        <f>PXIL!J77</f>
        <v>0</v>
      </c>
      <c r="AJ77" s="75">
        <f>PXIL!P77</f>
        <v>0</v>
      </c>
      <c r="AK77" s="75">
        <f>RTM_IEX!J77</f>
        <v>48.29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9.3280540540540535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69.598884928105093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579.51634843410272</v>
      </c>
      <c r="P78" s="77">
        <v>66.54000000000002</v>
      </c>
      <c r="Q78" s="77">
        <v>26.72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397.09000000000009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-103</v>
      </c>
      <c r="AA78" s="117">
        <f>STOA!J78</f>
        <v>4.5500000000000007</v>
      </c>
      <c r="AB78" s="117">
        <f>-STOA!P78</f>
        <v>0</v>
      </c>
      <c r="AC78">
        <f t="shared" si="3"/>
        <v>11.191380064049223</v>
      </c>
      <c r="AD78">
        <f t="shared" si="4"/>
        <v>1053.6419073522127</v>
      </c>
      <c r="AE78">
        <f>'IDT-1'!F78</f>
        <v>-71</v>
      </c>
      <c r="AF78" s="26"/>
      <c r="AG78">
        <f t="shared" si="5"/>
        <v>982.64190735221268</v>
      </c>
      <c r="AI78" s="75">
        <f>PXIL!J78</f>
        <v>0</v>
      </c>
      <c r="AJ78" s="75">
        <f>PXIL!P78</f>
        <v>0</v>
      </c>
      <c r="AK78" s="75">
        <f>RTM_IEX!J78</f>
        <v>14.49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9.3280540540540535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69.598884928105093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572.62431859170272</v>
      </c>
      <c r="P79" s="77">
        <v>66.54000000000002</v>
      </c>
      <c r="Q79" s="77">
        <v>26.72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396.98000000000008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-135</v>
      </c>
      <c r="AA79" s="117">
        <f>STOA!J79</f>
        <v>4.6400000000000006</v>
      </c>
      <c r="AB79" s="117">
        <f>-STOA!P79</f>
        <v>0</v>
      </c>
      <c r="AC79">
        <f t="shared" si="3"/>
        <v>11.881934282146355</v>
      </c>
      <c r="AD79">
        <f t="shared" si="4"/>
        <v>1067.1393232917155</v>
      </c>
      <c r="AE79">
        <f>'IDT-1'!F79</f>
        <v>-60</v>
      </c>
      <c r="AF79" s="26"/>
      <c r="AG79">
        <f t="shared" si="5"/>
        <v>1007.1393232917155</v>
      </c>
      <c r="AI79" s="75">
        <f>PXIL!J79</f>
        <v>0</v>
      </c>
      <c r="AJ79" s="75">
        <f>PXIL!P79</f>
        <v>0</v>
      </c>
      <c r="AK79" s="75">
        <f>RTM_IEX!J79</f>
        <v>67.59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9.3280540540540535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69.598884928105093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544.52249485210257</v>
      </c>
      <c r="P80" s="77">
        <v>66.54000000000002</v>
      </c>
      <c r="Q80" s="77">
        <v>26.72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396.97000000000008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-80</v>
      </c>
      <c r="AA80" s="117">
        <f>STOA!J80</f>
        <v>4.6400000000000006</v>
      </c>
      <c r="AB80" s="117">
        <f>-STOA!P80</f>
        <v>0</v>
      </c>
      <c r="AC80">
        <f t="shared" si="3"/>
        <v>11.231349219517131</v>
      </c>
      <c r="AD80">
        <f t="shared" si="4"/>
        <v>1104.3480846147447</v>
      </c>
      <c r="AE80">
        <f>'IDT-1'!F80</f>
        <v>-112</v>
      </c>
      <c r="AF80" s="26"/>
      <c r="AG80">
        <f t="shared" si="5"/>
        <v>992.34808461474472</v>
      </c>
      <c r="AI80" s="75">
        <f>PXIL!J80</f>
        <v>0</v>
      </c>
      <c r="AJ80" s="75">
        <f>PXIL!P80</f>
        <v>0</v>
      </c>
      <c r="AK80" s="75">
        <f>RTM_IEX!J80</f>
        <v>77.260000000000005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9.3280540540540535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69.598884928105093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522.90298890360805</v>
      </c>
      <c r="P81" s="77">
        <v>67.140000000000015</v>
      </c>
      <c r="Q81" s="77">
        <v>26.72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397.01000000000005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-77</v>
      </c>
      <c r="AA81" s="117">
        <f>STOA!J81</f>
        <v>4.6400000000000006</v>
      </c>
      <c r="AB81" s="117">
        <f>-STOA!P81</f>
        <v>0</v>
      </c>
      <c r="AC81">
        <f t="shared" si="3"/>
        <v>10.935087184603793</v>
      </c>
      <c r="AD81">
        <f t="shared" si="4"/>
        <v>1077.0048407011634</v>
      </c>
      <c r="AE81">
        <f>'IDT-1'!F81</f>
        <v>-116</v>
      </c>
      <c r="AF81" s="26"/>
      <c r="AG81">
        <f t="shared" si="5"/>
        <v>961.0048407011634</v>
      </c>
      <c r="AI81" s="75">
        <f>PXIL!J81</f>
        <v>0</v>
      </c>
      <c r="AJ81" s="75">
        <f>PXIL!P81</f>
        <v>0</v>
      </c>
      <c r="AK81" s="75">
        <f>RTM_IEX!J81</f>
        <v>67.599999999999994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9.3280540540540535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69.598884928105093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506.42302103830792</v>
      </c>
      <c r="P82" s="77">
        <v>67.140000000000015</v>
      </c>
      <c r="Q82" s="77">
        <v>26.72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396.94000000000005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-89</v>
      </c>
      <c r="AA82" s="117">
        <f>STOA!J82</f>
        <v>4.6400000000000006</v>
      </c>
      <c r="AB82" s="117">
        <f>-STOA!P82</f>
        <v>0</v>
      </c>
      <c r="AC82">
        <f t="shared" si="3"/>
        <v>10.641048997655496</v>
      </c>
      <c r="AD82">
        <f t="shared" si="4"/>
        <v>1019.7789110228115</v>
      </c>
      <c r="AE82">
        <f>'IDT-1'!F82</f>
        <v>-114</v>
      </c>
      <c r="AF82" s="26"/>
      <c r="AG82">
        <f t="shared" si="5"/>
        <v>905.77891102281149</v>
      </c>
      <c r="AI82" s="75">
        <f>PXIL!J82</f>
        <v>0</v>
      </c>
      <c r="AJ82" s="75">
        <f>PXIL!P82</f>
        <v>0</v>
      </c>
      <c r="AK82" s="75">
        <f>RTM_IEX!J82</f>
        <v>38.630000000000003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11.996722207047256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69.598861209964412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487.79779167140788</v>
      </c>
      <c r="P83" s="77">
        <v>67.140000000000015</v>
      </c>
      <c r="Q83" s="77">
        <v>26.72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396.81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-145</v>
      </c>
      <c r="AA83" s="117">
        <f>STOA!J83</f>
        <v>4.6400000000000006</v>
      </c>
      <c r="AB83" s="117">
        <f>-STOA!P83</f>
        <v>0</v>
      </c>
      <c r="AC83">
        <f t="shared" si="3"/>
        <v>10.656718191496417</v>
      </c>
      <c r="AD83">
        <f t="shared" si="4"/>
        <v>909.0466568969232</v>
      </c>
      <c r="AE83">
        <f>'IDT-1'!F83</f>
        <v>-46.33</v>
      </c>
      <c r="AF83" s="26"/>
      <c r="AG83">
        <f t="shared" si="5"/>
        <v>862.71665689692315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11.996722207047256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69.598861209964412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472.34784334020782</v>
      </c>
      <c r="P84" s="77">
        <v>67.140000000000015</v>
      </c>
      <c r="Q84" s="77">
        <v>26.72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396.86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-145</v>
      </c>
      <c r="AA84" s="117">
        <f>STOA!J84</f>
        <v>4.6400000000000006</v>
      </c>
      <c r="AB84" s="117">
        <f>-STOA!P84</f>
        <v>0</v>
      </c>
      <c r="AC84">
        <f t="shared" si="3"/>
        <v>10.946150646181854</v>
      </c>
      <c r="AD84">
        <f t="shared" si="4"/>
        <v>941.64727611103751</v>
      </c>
      <c r="AE84">
        <f>'IDT-1'!F84</f>
        <v>-51.411999999999999</v>
      </c>
      <c r="AF84" s="26"/>
      <c r="AG84">
        <f t="shared" si="5"/>
        <v>890.23527611103748</v>
      </c>
      <c r="AI84" s="75">
        <f>PXIL!J84</f>
        <v>0</v>
      </c>
      <c r="AJ84" s="75">
        <f>PXIL!P84</f>
        <v>0</v>
      </c>
      <c r="AK84" s="75">
        <f>RTM_IEX!J84</f>
        <v>48.29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11.996722207047256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69.597153024911023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457.45076867071083</v>
      </c>
      <c r="P85" s="77">
        <v>67.140000000000015</v>
      </c>
      <c r="Q85" s="77">
        <v>26.72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396.81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-145</v>
      </c>
      <c r="AA85" s="117">
        <f>STOA!J85</f>
        <v>4.6400000000000006</v>
      </c>
      <c r="AB85" s="117">
        <f>-STOA!P85</f>
        <v>0</v>
      </c>
      <c r="AC85">
        <f t="shared" si="3"/>
        <v>10.389649357061812</v>
      </c>
      <c r="AD85">
        <f t="shared" si="4"/>
        <v>878.9649945456074</v>
      </c>
      <c r="AE85">
        <f>'IDT-1'!F85</f>
        <v>-65.287000000000006</v>
      </c>
      <c r="AF85" s="26"/>
      <c r="AG85">
        <f t="shared" si="5"/>
        <v>813.67799454560736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11.996722207047256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69.597153024911023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453.63109156551087</v>
      </c>
      <c r="P86" s="77">
        <v>67.140000000000015</v>
      </c>
      <c r="Q86" s="77">
        <v>26.72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396.78000000000003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-165</v>
      </c>
      <c r="AA86" s="117">
        <f>STOA!J86</f>
        <v>4.6400000000000006</v>
      </c>
      <c r="AB86" s="117">
        <f>-STOA!P86</f>
        <v>0</v>
      </c>
      <c r="AC86">
        <f t="shared" si="3"/>
        <v>10.788270748979958</v>
      </c>
      <c r="AD86">
        <f t="shared" si="4"/>
        <v>883.68669604848924</v>
      </c>
      <c r="AE86">
        <f>'IDT-1'!F86</f>
        <v>-71.260000000000005</v>
      </c>
      <c r="AF86" s="26"/>
      <c r="AG86">
        <f t="shared" si="5"/>
        <v>812.42669604848925</v>
      </c>
      <c r="AI86" s="75">
        <f>PXIL!J86</f>
        <v>0</v>
      </c>
      <c r="AJ86" s="75">
        <f>PXIL!P86</f>
        <v>0</v>
      </c>
      <c r="AK86" s="75">
        <f>RTM_IEX!J86</f>
        <v>28.97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11.996722207047256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49.997776493084892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417.18610914712417</v>
      </c>
      <c r="P87" s="77">
        <v>67.140000000000015</v>
      </c>
      <c r="Q87" s="77">
        <v>26.72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347.04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</v>
      </c>
      <c r="AA87" s="117">
        <f>STOA!J87</f>
        <v>4.6400000000000006</v>
      </c>
      <c r="AB87" s="117">
        <f>-STOA!P87</f>
        <v>0</v>
      </c>
      <c r="AC87">
        <f t="shared" si="3"/>
        <v>8.5814477251656225</v>
      </c>
      <c r="AD87">
        <f t="shared" si="4"/>
        <v>866.13916012209086</v>
      </c>
      <c r="AE87">
        <f>'IDT-1'!F87</f>
        <v>-89.322000000000003</v>
      </c>
      <c r="AF87" s="26"/>
      <c r="AG87">
        <f t="shared" si="5"/>
        <v>776.81716012209085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11.996722207047256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49.997776493084892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359.12240313774868</v>
      </c>
      <c r="P88" s="77">
        <v>66.54000000000002</v>
      </c>
      <c r="Q88" s="77">
        <v>26.72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346.91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</v>
      </c>
      <c r="AA88" s="117">
        <f>STOA!J88</f>
        <v>4.6400000000000006</v>
      </c>
      <c r="AB88" s="117">
        <f>-STOA!P88</f>
        <v>0</v>
      </c>
      <c r="AC88">
        <f t="shared" si="3"/>
        <v>8.0526552866172576</v>
      </c>
      <c r="AD88">
        <f t="shared" si="4"/>
        <v>866.84424655126361</v>
      </c>
      <c r="AE88">
        <f>'IDT-1'!F88</f>
        <v>-105.979</v>
      </c>
      <c r="AF88" s="26"/>
      <c r="AG88">
        <f t="shared" si="5"/>
        <v>760.86524655126357</v>
      </c>
      <c r="AI88" s="75">
        <f>PXIL!J88</f>
        <v>0</v>
      </c>
      <c r="AJ88" s="75">
        <f>PXIL!P88</f>
        <v>0</v>
      </c>
      <c r="AK88" s="75">
        <f>RTM_IEX!J88</f>
        <v>28.97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11.996722207047256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49.997776493084892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343.3035381593175</v>
      </c>
      <c r="P89" s="77">
        <v>66.54000000000002</v>
      </c>
      <c r="Q89" s="77">
        <v>26.72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346.97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4.6400000000000006</v>
      </c>
      <c r="AB89" s="117">
        <f>-STOA!P89</f>
        <v>0</v>
      </c>
      <c r="AC89">
        <f t="shared" si="3"/>
        <v>7.481478724363158</v>
      </c>
      <c r="AD89">
        <f t="shared" si="4"/>
        <v>842.68655813508656</v>
      </c>
      <c r="AE89">
        <f>'IDT-1'!F89</f>
        <v>-111.589</v>
      </c>
      <c r="AF89" s="26"/>
      <c r="AG89">
        <f t="shared" si="5"/>
        <v>731.0975581350865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11.996722207047256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49.997776493084892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343.34012252531755</v>
      </c>
      <c r="P90" s="77">
        <v>66.54000000000002</v>
      </c>
      <c r="Q90" s="77">
        <v>26.72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346.95000000000005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</v>
      </c>
      <c r="AA90" s="117">
        <f>STOA!J90</f>
        <v>4.6400000000000006</v>
      </c>
      <c r="AB90" s="117">
        <f>-STOA!P90</f>
        <v>0</v>
      </c>
      <c r="AC90">
        <f t="shared" si="3"/>
        <v>7.5704059420059107</v>
      </c>
      <c r="AD90">
        <f t="shared" si="4"/>
        <v>832.61421528344385</v>
      </c>
      <c r="AE90">
        <f>'IDT-1'!F90</f>
        <v>-113</v>
      </c>
      <c r="AF90" s="26"/>
      <c r="AG90">
        <f t="shared" si="5"/>
        <v>719.61421528344385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11.996722207047256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49.997776493084892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343.78300931395</v>
      </c>
      <c r="P91" s="77">
        <v>66.54000000000002</v>
      </c>
      <c r="Q91" s="77">
        <v>26.72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346.94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-11</v>
      </c>
      <c r="AA91" s="117">
        <f>STOA!J91</f>
        <v>4.66</v>
      </c>
      <c r="AB91" s="117">
        <f>-STOA!P91</f>
        <v>0</v>
      </c>
      <c r="AC91">
        <f t="shared" si="3"/>
        <v>7.7532854732680718</v>
      </c>
      <c r="AD91">
        <f t="shared" si="4"/>
        <v>851.20422254081404</v>
      </c>
      <c r="AE91">
        <f>'IDT-1'!F91</f>
        <v>-121</v>
      </c>
      <c r="AF91" s="26"/>
      <c r="AG91">
        <f t="shared" si="5"/>
        <v>730.20422254081404</v>
      </c>
      <c r="AI91" s="75">
        <f>PXIL!J91</f>
        <v>0</v>
      </c>
      <c r="AJ91" s="75">
        <f>PXIL!P91</f>
        <v>0</v>
      </c>
      <c r="AK91" s="75">
        <f>RTM_IEX!J91</f>
        <v>19.32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11.996722207047256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49.997776493084892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343.82394870594999</v>
      </c>
      <c r="P92" s="77">
        <v>66.54000000000002</v>
      </c>
      <c r="Q92" s="77">
        <v>26.72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346.89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-31</v>
      </c>
      <c r="AA92" s="117">
        <f>STOA!J92</f>
        <v>4.66</v>
      </c>
      <c r="AB92" s="117">
        <f>-STOA!P92</f>
        <v>0</v>
      </c>
      <c r="AC92">
        <f t="shared" si="3"/>
        <v>8.1602680288603686</v>
      </c>
      <c r="AD92">
        <f t="shared" si="4"/>
        <v>766.46817937722176</v>
      </c>
      <c r="AE92">
        <f>'IDT-1'!F92</f>
        <v>-87.072000000000003</v>
      </c>
      <c r="AF92" s="26"/>
      <c r="AG92">
        <f t="shared" si="5"/>
        <v>679.39617937722176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11.996722207047256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49.997776493084892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302.72332707721347</v>
      </c>
      <c r="P93" s="77">
        <v>66.54000000000002</v>
      </c>
      <c r="Q93" s="77">
        <v>26.72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346.92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-30</v>
      </c>
      <c r="AA93" s="117">
        <f>STOA!J93</f>
        <v>4.66</v>
      </c>
      <c r="AB93" s="117">
        <f>-STOA!P93</f>
        <v>0</v>
      </c>
      <c r="AC93">
        <f t="shared" si="3"/>
        <v>7.3904526925065008</v>
      </c>
      <c r="AD93">
        <f t="shared" si="4"/>
        <v>772.16737308483903</v>
      </c>
      <c r="AE93">
        <f>'IDT-1'!F93</f>
        <v>-62.853000000000002</v>
      </c>
      <c r="AF93" s="26"/>
      <c r="AG93">
        <f t="shared" si="5"/>
        <v>709.31437308483908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11.996722207047256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49.997776493084892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301.78170692580994</v>
      </c>
      <c r="P94" s="77">
        <v>66.54000000000002</v>
      </c>
      <c r="Q94" s="77">
        <v>26.72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346.99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-42</v>
      </c>
      <c r="AA94" s="117">
        <f>STOA!J94</f>
        <v>4.66</v>
      </c>
      <c r="AB94" s="117">
        <f>-STOA!P94</f>
        <v>0</v>
      </c>
      <c r="AC94">
        <f t="shared" si="3"/>
        <v>7.7556637911063531</v>
      </c>
      <c r="AD94">
        <f t="shared" si="4"/>
        <v>728.93054183483571</v>
      </c>
      <c r="AE94">
        <f>'IDT-1'!F94</f>
        <v>-40.365000000000002</v>
      </c>
      <c r="AF94" s="26"/>
      <c r="AG94">
        <f t="shared" si="5"/>
        <v>688.5655418348357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11.996722207047256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49.997776493084892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297.36248672597225</v>
      </c>
      <c r="P95" s="77">
        <v>66.54000000000002</v>
      </c>
      <c r="Q95" s="77">
        <v>26.72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346.99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-68</v>
      </c>
      <c r="AA95" s="117">
        <f>STOA!J95</f>
        <v>4.66</v>
      </c>
      <c r="AB95" s="117">
        <f>-STOA!P95</f>
        <v>0</v>
      </c>
      <c r="AC95">
        <f t="shared" si="3"/>
        <v>7.9476059689248597</v>
      </c>
      <c r="AD95">
        <f t="shared" si="4"/>
        <v>698.31937945717948</v>
      </c>
      <c r="AE95">
        <f>'IDT-1'!F95</f>
        <v>-26.524999999999999</v>
      </c>
      <c r="AF95" s="26"/>
      <c r="AG95">
        <f t="shared" si="5"/>
        <v>671.7943794571795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11.996722207047256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49.997776493084892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295.83367649870291</v>
      </c>
      <c r="P96" s="77">
        <v>66.54000000000002</v>
      </c>
      <c r="Q96" s="77">
        <v>26.72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346.92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-103</v>
      </c>
      <c r="AA96" s="117">
        <f>STOA!J96</f>
        <v>4.66</v>
      </c>
      <c r="AB96" s="117">
        <f>-STOA!P96</f>
        <v>0</v>
      </c>
      <c r="AC96">
        <f t="shared" si="3"/>
        <v>8.2442709022017269</v>
      </c>
      <c r="AD96">
        <f t="shared" si="4"/>
        <v>661.42390429663328</v>
      </c>
      <c r="AE96">
        <f>'IDT-1'!F96</f>
        <v>-5.766</v>
      </c>
      <c r="AF96" s="26"/>
      <c r="AG96">
        <f t="shared" si="5"/>
        <v>655.65790429663332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11.996722207047256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49.997776493084892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295.23176066990294</v>
      </c>
      <c r="P97" s="77">
        <v>66.54000000000002</v>
      </c>
      <c r="Q97" s="77">
        <v>26.72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346.91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-122</v>
      </c>
      <c r="AA97" s="117">
        <f>STOA!J97</f>
        <v>4.66</v>
      </c>
      <c r="AB97" s="117">
        <f>-STOA!P97</f>
        <v>0</v>
      </c>
      <c r="AC97">
        <f t="shared" si="3"/>
        <v>8.4075704658299983</v>
      </c>
      <c r="AD97">
        <f t="shared" si="4"/>
        <v>641.64868890420507</v>
      </c>
      <c r="AE97">
        <f>'IDT-1'!F97</f>
        <v>0</v>
      </c>
      <c r="AF97" s="26"/>
      <c r="AG97">
        <f t="shared" si="5"/>
        <v>641.64868890420507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11.996722207047256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49.997776493084892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295.23437368550299</v>
      </c>
      <c r="P98" s="77">
        <v>66.54000000000002</v>
      </c>
      <c r="Q98" s="77">
        <v>26.72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351.13000000000005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-135</v>
      </c>
      <c r="AA98" s="117">
        <f>STOA!J98</f>
        <v>4.66</v>
      </c>
      <c r="AB98" s="117">
        <f>-STOA!P98</f>
        <v>0</v>
      </c>
      <c r="AC98">
        <f t="shared" si="3"/>
        <v>8.5601451181558197</v>
      </c>
      <c r="AD98">
        <f t="shared" si="4"/>
        <v>632.71872726747949</v>
      </c>
      <c r="AE98">
        <f>'IDT-1'!F98</f>
        <v>0</v>
      </c>
      <c r="AF98" s="26"/>
      <c r="AG98">
        <f t="shared" si="5"/>
        <v>632.71872726747949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0.27925139653757636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1.4090253954438867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9.9958641083313733</v>
      </c>
      <c r="P99" s="77">
        <f t="shared" si="6"/>
        <v>1.4796406445702306</v>
      </c>
      <c r="Q99" s="77">
        <f t="shared" si="6"/>
        <v>0.52734000000000025</v>
      </c>
      <c r="R99" s="80">
        <f>SUM(R3:R98)/4000</f>
        <v>0.1842037330450941</v>
      </c>
      <c r="S99" s="80">
        <f t="shared" si="6"/>
        <v>0</v>
      </c>
      <c r="T99" s="78">
        <f t="shared" si="6"/>
        <v>0.7397275000000002</v>
      </c>
      <c r="U99" s="78">
        <f t="shared" si="6"/>
        <v>9.4461799999999982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-1.5890799999999998</v>
      </c>
      <c r="AA99" s="117">
        <f t="shared" si="6"/>
        <v>0.11022000000000004</v>
      </c>
      <c r="AB99" s="117">
        <f t="shared" si="6"/>
        <v>0</v>
      </c>
      <c r="AC99">
        <f t="shared" si="6"/>
        <v>0.23455726066207139</v>
      </c>
      <c r="AD99">
        <f t="shared" si="6"/>
        <v>22.190325517266096</v>
      </c>
      <c r="AE99">
        <f t="shared" si="6"/>
        <v>-1.3312842500000002</v>
      </c>
      <c r="AG99">
        <f t="shared" si="6"/>
        <v>20.85904126726609</v>
      </c>
      <c r="AI99">
        <f t="shared" si="6"/>
        <v>0</v>
      </c>
      <c r="AJ99">
        <f t="shared" si="6"/>
        <v>0</v>
      </c>
      <c r="AK99">
        <f t="shared" si="6"/>
        <v>0.35876000000000002</v>
      </c>
      <c r="AL99">
        <f t="shared" si="6"/>
        <v>-0.51624999999999999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2.0694345807156513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19.57180902200037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87.35354157915954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0.97446610960050495</v>
      </c>
      <c r="AD3">
        <f>SUM(B3:AB3,AI3:AR3)-AC3</f>
        <v>109.76031907227505</v>
      </c>
      <c r="AE3">
        <f>'IDT-1'!E3</f>
        <v>0</v>
      </c>
      <c r="AF3" s="26"/>
      <c r="AG3">
        <f>SUM(AD3:AF3)+AT3</f>
        <v>109.76031907227505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2.0694345807156513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19.57180902200037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86.62082583375954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0.96801821104098495</v>
      </c>
      <c r="AD4">
        <f t="shared" ref="AD4:AD67" si="1">SUM(B4:AB4,AI4:AR4)-AC4</f>
        <v>109.03405122543457</v>
      </c>
      <c r="AE4">
        <f>'IDT-1'!E4</f>
        <v>0</v>
      </c>
      <c r="AF4" s="26"/>
      <c r="AG4">
        <f t="shared" ref="AG4:AG67" si="2">SUM(AD4:AF4)+AT4</f>
        <v>109.03405122543457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2.0694345807156513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19.57180902200037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87.333443217322952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0.97428924401634298</v>
      </c>
      <c r="AD5">
        <f t="shared" si="1"/>
        <v>109.74039757602262</v>
      </c>
      <c r="AE5">
        <f>'IDT-1'!E5</f>
        <v>0</v>
      </c>
      <c r="AF5" s="26"/>
      <c r="AG5">
        <f t="shared" si="2"/>
        <v>109.74039757602262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2.0694345807156513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19.57180902200037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87.333443217322952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0.97428924401634298</v>
      </c>
      <c r="AD6">
        <f t="shared" si="1"/>
        <v>109.74039757602262</v>
      </c>
      <c r="AE6">
        <f>'IDT-1'!E6</f>
        <v>0</v>
      </c>
      <c r="AF6" s="26"/>
      <c r="AG6">
        <f t="shared" si="2"/>
        <v>109.74039757602262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2.0694345807156513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19.57180902200037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87.333443217322952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1.4625862577370856</v>
      </c>
      <c r="AD7">
        <f t="shared" si="1"/>
        <v>54.252100562301877</v>
      </c>
      <c r="AE7">
        <f>'IDT-1'!E7</f>
        <v>0</v>
      </c>
      <c r="AF7" s="26"/>
      <c r="AG7">
        <f t="shared" si="2"/>
        <v>54.252100562301877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2.0694345807156513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19.57180902200037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87.333443217322952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1.0630705192382961</v>
      </c>
      <c r="AD8">
        <f t="shared" si="1"/>
        <v>99.651616300800669</v>
      </c>
      <c r="AE8">
        <f>'IDT-1'!E8</f>
        <v>0</v>
      </c>
      <c r="AF8" s="26"/>
      <c r="AG8">
        <f t="shared" si="2"/>
        <v>99.651616300800669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2.0694345807156513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19.57180902200037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87.333443217322952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1.1962424320712259</v>
      </c>
      <c r="AD9">
        <f t="shared" si="1"/>
        <v>84.518444387967733</v>
      </c>
      <c r="AE9">
        <f>'IDT-1'!E9</f>
        <v>0</v>
      </c>
      <c r="AF9" s="26"/>
      <c r="AG9">
        <f t="shared" si="2"/>
        <v>84.518444387967733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2.0694345807156513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19.57180902200037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87.333443217322952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1.1962424320712259</v>
      </c>
      <c r="AD10">
        <f t="shared" si="1"/>
        <v>84.518444387967733</v>
      </c>
      <c r="AE10">
        <f>'IDT-1'!E10</f>
        <v>0</v>
      </c>
      <c r="AF10" s="26"/>
      <c r="AG10">
        <f t="shared" si="2"/>
        <v>84.518444387967733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2.0694345807156513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19.57180902200037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87.361623131721458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1.4628342409837924</v>
      </c>
      <c r="AD11">
        <f t="shared" si="1"/>
        <v>54.280032493453675</v>
      </c>
      <c r="AE11">
        <f>'IDT-1'!E11</f>
        <v>0</v>
      </c>
      <c r="AF11" s="26"/>
      <c r="AG11">
        <f t="shared" si="2"/>
        <v>54.280032493453675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2.0694345807156513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19.57180902200037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87.361623131721458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1.0633185024850029</v>
      </c>
      <c r="AD12">
        <f t="shared" si="1"/>
        <v>99.679548231952467</v>
      </c>
      <c r="AE12">
        <f>'IDT-1'!E12</f>
        <v>0</v>
      </c>
      <c r="AF12" s="26"/>
      <c r="AG12">
        <f t="shared" si="2"/>
        <v>99.679548231952467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2.0694345807156513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19.57180902200037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87.361623131721458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1.1520997777069562</v>
      </c>
      <c r="AD13">
        <f t="shared" si="1"/>
        <v>89.590766956730519</v>
      </c>
      <c r="AE13">
        <f>'IDT-1'!E13</f>
        <v>0</v>
      </c>
      <c r="AF13" s="26"/>
      <c r="AG13">
        <f t="shared" si="2"/>
        <v>89.590766956730519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2.0694345807156513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19.57180902200037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87.361623131721458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1.1520997777069562</v>
      </c>
      <c r="AD14">
        <f t="shared" si="1"/>
        <v>89.590766956730519</v>
      </c>
      <c r="AE14">
        <f>'IDT-1'!E14</f>
        <v>0</v>
      </c>
      <c r="AF14" s="26"/>
      <c r="AG14">
        <f t="shared" si="2"/>
        <v>89.590766956730519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2.0694345807156513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19.57180902200037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87.344096754456288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1.462680008863859</v>
      </c>
      <c r="AD15">
        <f t="shared" si="1"/>
        <v>54.262660348308444</v>
      </c>
      <c r="AE15">
        <f>'IDT-1'!E15</f>
        <v>0</v>
      </c>
      <c r="AF15" s="26"/>
      <c r="AG15">
        <f t="shared" si="2"/>
        <v>54.262660348308444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2.0694345807156513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19.57180902200037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87.344096754456288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1.0631642703650694</v>
      </c>
      <c r="AD16">
        <f t="shared" si="1"/>
        <v>99.662176086807236</v>
      </c>
      <c r="AE16">
        <f>'IDT-1'!E16</f>
        <v>0</v>
      </c>
      <c r="AF16" s="26"/>
      <c r="AG16">
        <f t="shared" si="2"/>
        <v>99.662176086807236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2.0694345807156513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19.57180902200037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86.204096754456287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1.2306948208089759</v>
      </c>
      <c r="AD17">
        <f t="shared" si="1"/>
        <v>78.354645536363321</v>
      </c>
      <c r="AE17">
        <f>'IDT-1'!E17</f>
        <v>0</v>
      </c>
      <c r="AF17" s="26"/>
      <c r="AG17">
        <f t="shared" si="2"/>
        <v>78.354645536363321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2.0694345807156513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19.57180902200037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86.204096754456287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1.2306948208089759</v>
      </c>
      <c r="AD18">
        <f t="shared" si="1"/>
        <v>78.354645536363321</v>
      </c>
      <c r="AE18">
        <f>'IDT-1'!E18</f>
        <v>0</v>
      </c>
      <c r="AF18" s="26"/>
      <c r="AG18">
        <f t="shared" si="2"/>
        <v>78.354645536363321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2.0694345807156513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19.57180902200037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86.202487803442438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1.4970244877059136</v>
      </c>
      <c r="AD19">
        <f t="shared" si="1"/>
        <v>48.086706918452535</v>
      </c>
      <c r="AE19">
        <f>'IDT-1'!E19</f>
        <v>0</v>
      </c>
      <c r="AF19" s="26"/>
      <c r="AG19">
        <f t="shared" si="2"/>
        <v>48.086706918452535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2.0694345807156513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19.57180902200037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86.202487803442438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1.1418993868181009</v>
      </c>
      <c r="AD20">
        <f t="shared" si="1"/>
        <v>88.441832019340353</v>
      </c>
      <c r="AE20">
        <f>'IDT-1'!E20</f>
        <v>0</v>
      </c>
      <c r="AF20" s="26"/>
      <c r="AG20">
        <f t="shared" si="2"/>
        <v>88.441832019340353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2.0694345807156513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19.57180902200037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86.645663121941354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1.1457993296208913</v>
      </c>
      <c r="AD21">
        <f t="shared" si="1"/>
        <v>88.88110739503648</v>
      </c>
      <c r="AE21">
        <f>'IDT-1'!E21</f>
        <v>0</v>
      </c>
      <c r="AF21" s="26"/>
      <c r="AG21">
        <f t="shared" si="2"/>
        <v>88.88110739503648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2.0694345807156513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19.57180902200037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87.380397515903226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1.1522649922877557</v>
      </c>
      <c r="AD22">
        <f t="shared" si="1"/>
        <v>89.609376126331483</v>
      </c>
      <c r="AE22">
        <f>'IDT-1'!E22</f>
        <v>0</v>
      </c>
      <c r="AF22" s="26"/>
      <c r="AG22">
        <f t="shared" si="2"/>
        <v>89.609376126331483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2.0694345807156513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19.57180902200037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87.815668185994795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1.4668298374613977</v>
      </c>
      <c r="AD23">
        <f t="shared" si="1"/>
        <v>54.73008195124941</v>
      </c>
      <c r="AE23">
        <f>'IDT-1'!E23</f>
        <v>0</v>
      </c>
      <c r="AF23" s="26"/>
      <c r="AG23">
        <f t="shared" si="2"/>
        <v>54.73008195124941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2.0694345807156513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19.57180902200037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89.25235451643924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1.0799569386705195</v>
      </c>
      <c r="AD24">
        <f t="shared" si="1"/>
        <v>101.55364118048473</v>
      </c>
      <c r="AE24">
        <f>'IDT-1'!E24</f>
        <v>0</v>
      </c>
      <c r="AF24" s="26"/>
      <c r="AG24">
        <f t="shared" si="2"/>
        <v>101.55364118048473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2.0694345807156513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19.57180902200037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90.422832350978268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1.090257143614463</v>
      </c>
      <c r="AD25">
        <f t="shared" si="1"/>
        <v>102.71381881007981</v>
      </c>
      <c r="AE25">
        <f>'IDT-1'!E25</f>
        <v>0</v>
      </c>
      <c r="AF25" s="26"/>
      <c r="AG25">
        <f t="shared" si="2"/>
        <v>102.71381881007981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2.0694345807156513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19.57180902200037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91.101356513518937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1.0962281562448208</v>
      </c>
      <c r="AD26">
        <f t="shared" si="1"/>
        <v>103.38637195999013</v>
      </c>
      <c r="AE26">
        <f>'IDT-1'!E26</f>
        <v>0</v>
      </c>
      <c r="AF26" s="26"/>
      <c r="AG26">
        <f t="shared" si="2"/>
        <v>103.38637195999013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2.0694345807156513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19.57180902200037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93.075062217712656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1.4243312297185617</v>
      </c>
      <c r="AD27">
        <f t="shared" si="1"/>
        <v>70.031974590710107</v>
      </c>
      <c r="AE27">
        <f>'IDT-1'!E27</f>
        <v>0</v>
      </c>
      <c r="AF27" s="26"/>
      <c r="AG27">
        <f t="shared" si="2"/>
        <v>70.031974590710107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2.0694345807156513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19.57180902200037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95.04657705941267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1.0421648218267325</v>
      </c>
      <c r="AD28">
        <f t="shared" si="1"/>
        <v>117.38565584030195</v>
      </c>
      <c r="AE28">
        <f>'IDT-1'!E28</f>
        <v>0</v>
      </c>
      <c r="AF28" s="26"/>
      <c r="AG28">
        <f t="shared" si="2"/>
        <v>117.38565584030195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2.0694345807156513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19.57180902200037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95.791511020073017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1.0487202406805436</v>
      </c>
      <c r="AD29">
        <f t="shared" si="1"/>
        <v>118.12403438210849</v>
      </c>
      <c r="AE29">
        <f>'IDT-1'!E29</f>
        <v>0</v>
      </c>
      <c r="AF29" s="26"/>
      <c r="AG29">
        <f t="shared" si="2"/>
        <v>118.12403438210849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2.0694345807156513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19.57180902200037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95.878038020073021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1.0494816782805436</v>
      </c>
      <c r="AD30">
        <f t="shared" si="1"/>
        <v>118.20979994450849</v>
      </c>
      <c r="AE30">
        <f>'IDT-1'!E30</f>
        <v>0</v>
      </c>
      <c r="AF30" s="26"/>
      <c r="AG30">
        <f t="shared" si="2"/>
        <v>118.20979994450849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2.0694345807156513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19.57180902200037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95.858038020073025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1.3600401415573797</v>
      </c>
      <c r="AD31">
        <f t="shared" si="1"/>
        <v>82.879241481231659</v>
      </c>
      <c r="AE31">
        <f>'IDT-1'!E31</f>
        <v>0</v>
      </c>
      <c r="AF31" s="26"/>
      <c r="AG31">
        <f t="shared" si="2"/>
        <v>82.879241481231659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2.0694345807156513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19.57180902200037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95.858038020073025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1.1343136782805436</v>
      </c>
      <c r="AD32">
        <f t="shared" si="1"/>
        <v>127.76496794450848</v>
      </c>
      <c r="AE32">
        <f>'IDT-1'!E32</f>
        <v>0</v>
      </c>
      <c r="AF32" s="26"/>
      <c r="AG32">
        <f t="shared" si="2"/>
        <v>127.76496794450848</v>
      </c>
      <c r="AI32" s="75">
        <f>PXIL!K32</f>
        <v>0</v>
      </c>
      <c r="AJ32" s="75">
        <f>PXIL!Q32</f>
        <v>0</v>
      </c>
      <c r="AK32" s="75">
        <f>RTM_IEX!K32</f>
        <v>9.66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2.0694345807156513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19.57180902200037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95.868038020073016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1.0493936782805435</v>
      </c>
      <c r="AD33">
        <f t="shared" si="1"/>
        <v>118.19988794450849</v>
      </c>
      <c r="AE33">
        <f>'IDT-1'!E33</f>
        <v>0</v>
      </c>
      <c r="AF33" s="26"/>
      <c r="AG33">
        <f t="shared" si="2"/>
        <v>118.19988794450849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2.0694345807156513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19.57180902200037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94.681310376673025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1.1239584750186236</v>
      </c>
      <c r="AD34">
        <f t="shared" si="1"/>
        <v>126.59859550437041</v>
      </c>
      <c r="AE34">
        <f>'IDT-1'!E34</f>
        <v>0</v>
      </c>
      <c r="AF34" s="26"/>
      <c r="AG34">
        <f t="shared" si="2"/>
        <v>126.59859550437041</v>
      </c>
      <c r="AI34" s="75">
        <f>PXIL!K34</f>
        <v>0</v>
      </c>
      <c r="AJ34" s="75">
        <f>PXIL!Q34</f>
        <v>0</v>
      </c>
      <c r="AK34" s="75">
        <f>RTM_IEX!K34</f>
        <v>9.66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2.0694345807156513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19.57180902200037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94.47610474488026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1.1221526654588472</v>
      </c>
      <c r="AD35">
        <f t="shared" si="1"/>
        <v>126.39519568213743</v>
      </c>
      <c r="AE35">
        <f>'IDT-1'!E35</f>
        <v>0</v>
      </c>
      <c r="AF35" s="26"/>
      <c r="AG35">
        <f t="shared" si="2"/>
        <v>126.39519568213743</v>
      </c>
      <c r="AI35" s="75">
        <f>PXIL!K35</f>
        <v>0</v>
      </c>
      <c r="AJ35" s="75">
        <f>PXIL!Q35</f>
        <v>0</v>
      </c>
      <c r="AK35" s="75">
        <f>RTM_IEX!K35</f>
        <v>9.66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2.0694345807156513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19.57180902200037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92.597560677832604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1.2869573033346873</v>
      </c>
      <c r="AD36">
        <f t="shared" si="1"/>
        <v>84.691846977213928</v>
      </c>
      <c r="AE36">
        <f>'IDT-1'!E36</f>
        <v>0</v>
      </c>
      <c r="AF36" s="26"/>
      <c r="AG36">
        <f t="shared" si="2"/>
        <v>84.691846977213928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2.0694345807156513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19.57180902200037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91.087627226432616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1.1772540632965081</v>
      </c>
      <c r="AD37">
        <f t="shared" si="1"/>
        <v>132.6016167658521</v>
      </c>
      <c r="AE37">
        <f>'IDT-1'!E37</f>
        <v>0</v>
      </c>
      <c r="AF37" s="26"/>
      <c r="AG37">
        <f t="shared" si="2"/>
        <v>132.6016167658521</v>
      </c>
      <c r="AI37" s="75">
        <f>PXIL!K37</f>
        <v>0</v>
      </c>
      <c r="AJ37" s="75">
        <f>PXIL!Q37</f>
        <v>0</v>
      </c>
      <c r="AK37" s="75">
        <f>RTM_IEX!K37</f>
        <v>19.309999999999999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2.0694345807156513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19.57180902200037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89.922123526073037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1.1245816307333436</v>
      </c>
      <c r="AD38">
        <f t="shared" si="1"/>
        <v>126.6687854980557</v>
      </c>
      <c r="AE38">
        <f>'IDT-1'!E38</f>
        <v>0</v>
      </c>
      <c r="AF38" s="26"/>
      <c r="AG38">
        <f t="shared" si="2"/>
        <v>126.6687854980557</v>
      </c>
      <c r="AI38" s="75">
        <f>PXIL!K38</f>
        <v>0</v>
      </c>
      <c r="AJ38" s="75">
        <f>PXIL!Q38</f>
        <v>0</v>
      </c>
      <c r="AK38" s="75">
        <f>RTM_IEX!K38</f>
        <v>14.49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2.0694345807156513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88.326822812573027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1.1058630650609405</v>
      </c>
      <c r="AD39">
        <f t="shared" si="1"/>
        <v>124.56039432822773</v>
      </c>
      <c r="AE39">
        <f>'IDT-1'!E39</f>
        <v>0</v>
      </c>
      <c r="AF39" s="26"/>
      <c r="AG39">
        <f t="shared" si="2"/>
        <v>124.56039432822773</v>
      </c>
      <c r="AI39" s="75">
        <f>PXIL!K39</f>
        <v>0</v>
      </c>
      <c r="AJ39" s="75">
        <f>PXIL!Q39</f>
        <v>0</v>
      </c>
      <c r="AK39" s="75">
        <f>RTM_IEX!K39</f>
        <v>14.49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2.0694345807156513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86.592830621973036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1.0906039337836606</v>
      </c>
      <c r="AD40">
        <f t="shared" si="1"/>
        <v>122.84166126890503</v>
      </c>
      <c r="AE40">
        <f>'IDT-1'!E40</f>
        <v>0</v>
      </c>
      <c r="AF40" s="26"/>
      <c r="AG40">
        <f t="shared" si="2"/>
        <v>122.84166126890503</v>
      </c>
      <c r="AI40" s="75">
        <f>PXIL!K40</f>
        <v>0</v>
      </c>
      <c r="AJ40" s="75">
        <f>PXIL!Q40</f>
        <v>0</v>
      </c>
      <c r="AK40" s="75">
        <f>RTM_IEX!K40</f>
        <v>14.49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2.0694345807156513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85.045491370973025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1.1270378988187668</v>
      </c>
      <c r="AD41">
        <f t="shared" si="1"/>
        <v>86.767888052869907</v>
      </c>
      <c r="AE41">
        <f>'IDT-1'!E41</f>
        <v>0</v>
      </c>
      <c r="AF41" s="26"/>
      <c r="AG41">
        <f t="shared" si="2"/>
        <v>86.767888052869907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2.0694345807156513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84.604591305773027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1.1580274278011005</v>
      </c>
      <c r="AD42">
        <f t="shared" si="1"/>
        <v>130.43599845868758</v>
      </c>
      <c r="AE42">
        <f>'IDT-1'!E42</f>
        <v>0</v>
      </c>
      <c r="AF42" s="26"/>
      <c r="AG42">
        <f t="shared" si="2"/>
        <v>130.43599845868758</v>
      </c>
      <c r="AI42" s="75">
        <f>PXIL!K42</f>
        <v>0</v>
      </c>
      <c r="AJ42" s="75">
        <f>PXIL!Q42</f>
        <v>0</v>
      </c>
      <c r="AK42" s="75">
        <f>RTM_IEX!K42</f>
        <v>24.14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2.0694345807156513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84.269935150573019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1.1056264536353404</v>
      </c>
      <c r="AD43">
        <f t="shared" si="1"/>
        <v>124.53374327765333</v>
      </c>
      <c r="AE43">
        <f>'IDT-1'!E43</f>
        <v>0</v>
      </c>
      <c r="AF43" s="26"/>
      <c r="AG43">
        <f t="shared" si="2"/>
        <v>124.53374327765333</v>
      </c>
      <c r="AI43" s="75">
        <f>PXIL!K43</f>
        <v>0</v>
      </c>
      <c r="AJ43" s="75">
        <f>PXIL!Q43</f>
        <v>0</v>
      </c>
      <c r="AK43" s="75">
        <f>RTM_IEX!K43</f>
        <v>19.309999999999999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2.0694345807156513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18.25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84.339935150573012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1.1487464536353402</v>
      </c>
      <c r="AD44">
        <f t="shared" si="1"/>
        <v>129.39062327765333</v>
      </c>
      <c r="AE44">
        <f>'IDT-1'!E44</f>
        <v>0</v>
      </c>
      <c r="AF44" s="26"/>
      <c r="AG44">
        <f t="shared" si="2"/>
        <v>129.39062327765333</v>
      </c>
      <c r="AI44" s="75">
        <f>PXIL!K44</f>
        <v>0</v>
      </c>
      <c r="AJ44" s="75">
        <f>PXIL!Q44</f>
        <v>0</v>
      </c>
      <c r="AK44" s="75">
        <f>RTM_IEX!K44</f>
        <v>24.14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1.6123783783783783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83.405776150573004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1.1365037598547723</v>
      </c>
      <c r="AD45">
        <f t="shared" si="1"/>
        <v>128.0116507690966</v>
      </c>
      <c r="AE45">
        <f>'IDT-1'!E45</f>
        <v>0</v>
      </c>
      <c r="AF45" s="26"/>
      <c r="AG45">
        <f t="shared" si="2"/>
        <v>128.0116507690966</v>
      </c>
      <c r="AI45" s="75">
        <f>PXIL!K45</f>
        <v>0</v>
      </c>
      <c r="AJ45" s="75">
        <f>PXIL!Q45</f>
        <v>0</v>
      </c>
      <c r="AK45" s="75">
        <f>RTM_IEX!K45</f>
        <v>24.14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1.6123783783783783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83.405776150573004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1.1460249479096551</v>
      </c>
      <c r="AD46">
        <f t="shared" si="1"/>
        <v>78.862129581041728</v>
      </c>
      <c r="AE46">
        <f>'IDT-1'!E46</f>
        <v>0</v>
      </c>
      <c r="AF46" s="26"/>
      <c r="AG46">
        <f t="shared" si="2"/>
        <v>78.862129581041728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2.0694345807156513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18.250000000000004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83.052225338473022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1.1799186072888603</v>
      </c>
      <c r="AD47">
        <f t="shared" si="1"/>
        <v>132.9017413118998</v>
      </c>
      <c r="AE47">
        <f>'IDT-1'!E47</f>
        <v>0</v>
      </c>
      <c r="AF47" s="26"/>
      <c r="AG47">
        <f t="shared" si="2"/>
        <v>132.9017413118998</v>
      </c>
      <c r="AI47" s="75">
        <f>PXIL!K47</f>
        <v>0</v>
      </c>
      <c r="AJ47" s="75">
        <f>PXIL!Q47</f>
        <v>0</v>
      </c>
      <c r="AK47" s="75">
        <f>RTM_IEX!K47</f>
        <v>28.97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2.0694345807156513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18.250000000000004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83.052225338473022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1.0949106072888604</v>
      </c>
      <c r="AD48">
        <f t="shared" si="1"/>
        <v>123.3267493118998</v>
      </c>
      <c r="AE48">
        <f>'IDT-1'!E48</f>
        <v>0</v>
      </c>
      <c r="AF48" s="26"/>
      <c r="AG48">
        <f t="shared" si="2"/>
        <v>123.3267493118998</v>
      </c>
      <c r="AI48" s="75">
        <f>PXIL!K48</f>
        <v>0</v>
      </c>
      <c r="AJ48" s="75">
        <f>PXIL!Q48</f>
        <v>0</v>
      </c>
      <c r="AK48" s="75">
        <f>RTM_IEX!K48</f>
        <v>19.309999999999999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2.0694345807156513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18.249707614050546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83.570008338473031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1.1844725246925052</v>
      </c>
      <c r="AD49">
        <f t="shared" si="1"/>
        <v>133.41467800854673</v>
      </c>
      <c r="AE49">
        <f>'IDT-1'!E49</f>
        <v>0</v>
      </c>
      <c r="AF49" s="26"/>
      <c r="AG49">
        <f t="shared" si="2"/>
        <v>133.41467800854673</v>
      </c>
      <c r="AI49" s="75">
        <f>PXIL!K49</f>
        <v>0</v>
      </c>
      <c r="AJ49" s="75">
        <f>PXIL!Q49</f>
        <v>0</v>
      </c>
      <c r="AK49" s="75">
        <f>RTM_IEX!K49</f>
        <v>28.97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2.0694345807156513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83.570008338473031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1.0994670976888605</v>
      </c>
      <c r="AD50">
        <f t="shared" si="1"/>
        <v>123.83997582149982</v>
      </c>
      <c r="AE50">
        <f>'IDT-1'!E50</f>
        <v>0</v>
      </c>
      <c r="AF50" s="26"/>
      <c r="AG50">
        <f t="shared" si="2"/>
        <v>123.83997582149982</v>
      </c>
      <c r="AI50" s="75">
        <f>PXIL!K50</f>
        <v>0</v>
      </c>
      <c r="AJ50" s="75">
        <f>PXIL!Q50</f>
        <v>0</v>
      </c>
      <c r="AK50" s="75">
        <f>RTM_IEX!K50</f>
        <v>19.309999999999999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2.0694345807156513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83.538436338473005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1.1512144521437433</v>
      </c>
      <c r="AD51">
        <f t="shared" si="1"/>
        <v>79.446656467044903</v>
      </c>
      <c r="AE51">
        <f>'IDT-1'!E51</f>
        <v>0</v>
      </c>
      <c r="AF51" s="26"/>
      <c r="AG51">
        <f t="shared" si="2"/>
        <v>79.446656467044903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-25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2.0694345807156513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83.538436338473005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1.1841972640888603</v>
      </c>
      <c r="AD52">
        <f t="shared" si="1"/>
        <v>133.38367365509978</v>
      </c>
      <c r="AE52">
        <f>'IDT-1'!E52</f>
        <v>0</v>
      </c>
      <c r="AF52" s="26"/>
      <c r="AG52">
        <f t="shared" si="2"/>
        <v>133.38367365509978</v>
      </c>
      <c r="AI52" s="75">
        <f>PXIL!K52</f>
        <v>0</v>
      </c>
      <c r="AJ52" s="75">
        <f>PXIL!Q52</f>
        <v>0</v>
      </c>
      <c r="AK52" s="75">
        <f>RTM_IEX!K52</f>
        <v>28.97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2.0694345807156513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83.538730933273001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1.0567758565231002</v>
      </c>
      <c r="AD53">
        <f t="shared" si="1"/>
        <v>119.03138965746554</v>
      </c>
      <c r="AE53">
        <f>'IDT-1'!E53</f>
        <v>0</v>
      </c>
      <c r="AF53" s="26"/>
      <c r="AG53">
        <f t="shared" si="2"/>
        <v>119.03138965746554</v>
      </c>
      <c r="AI53" s="75">
        <f>PXIL!K53</f>
        <v>0</v>
      </c>
      <c r="AJ53" s="75">
        <f>PXIL!Q53</f>
        <v>0</v>
      </c>
      <c r="AK53" s="75">
        <f>RTM_IEX!K53</f>
        <v>14.49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2.0694345807156513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83.458749125716551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1.0560720166166033</v>
      </c>
      <c r="AD54">
        <f t="shared" si="1"/>
        <v>118.9521116898156</v>
      </c>
      <c r="AE54">
        <f>'IDT-1'!E54</f>
        <v>0</v>
      </c>
      <c r="AF54" s="26"/>
      <c r="AG54">
        <f t="shared" si="2"/>
        <v>118.9521116898156</v>
      </c>
      <c r="AI54" s="75">
        <f>PXIL!K54</f>
        <v>0</v>
      </c>
      <c r="AJ54" s="75">
        <f>PXIL!Q54</f>
        <v>0</v>
      </c>
      <c r="AK54" s="75">
        <f>RTM_IEX!K54</f>
        <v>14.49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2.0694345807156513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83.642261627069047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1.0576869266285054</v>
      </c>
      <c r="AD55">
        <f t="shared" si="1"/>
        <v>119.13400928115618</v>
      </c>
      <c r="AE55">
        <f>'IDT-1'!E55</f>
        <v>0</v>
      </c>
      <c r="AF55" s="26"/>
      <c r="AG55">
        <f t="shared" si="2"/>
        <v>119.13400928115618</v>
      </c>
      <c r="AI55" s="75">
        <f>PXIL!K55</f>
        <v>0</v>
      </c>
      <c r="AJ55" s="75">
        <f>PXIL!Q55</f>
        <v>0</v>
      </c>
      <c r="AK55" s="75">
        <f>RTM_IEX!K55</f>
        <v>14.49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2.070550678371907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83.642261627069047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1.1965285739537399</v>
      </c>
      <c r="AD56">
        <f t="shared" si="1"/>
        <v>74.506283731487216</v>
      </c>
      <c r="AE56">
        <f>'IDT-1'!E56</f>
        <v>0</v>
      </c>
      <c r="AF56" s="26"/>
      <c r="AG56">
        <f t="shared" si="2"/>
        <v>74.506283731487216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2.070550678371907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82.989119217473004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1.0943650950834352</v>
      </c>
      <c r="AD57">
        <f t="shared" si="1"/>
        <v>123.26530480076147</v>
      </c>
      <c r="AE57">
        <f>'IDT-1'!E57</f>
        <v>0</v>
      </c>
      <c r="AF57" s="26"/>
      <c r="AG57">
        <f t="shared" si="2"/>
        <v>123.26530480076147</v>
      </c>
      <c r="AI57" s="75">
        <f>PXIL!K57</f>
        <v>0</v>
      </c>
      <c r="AJ57" s="75">
        <f>PXIL!Q57</f>
        <v>0</v>
      </c>
      <c r="AK57" s="75">
        <f>RTM_IEX!K57</f>
        <v>19.309999999999999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2.0694345807156513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82.989119217473004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1.0094352734240601</v>
      </c>
      <c r="AD58">
        <f t="shared" si="1"/>
        <v>113.69911852476459</v>
      </c>
      <c r="AE58">
        <f>'IDT-1'!E58</f>
        <v>0</v>
      </c>
      <c r="AF58" s="26"/>
      <c r="AG58">
        <f t="shared" si="2"/>
        <v>113.69911852476459</v>
      </c>
      <c r="AI58" s="75">
        <f>PXIL!K58</f>
        <v>0</v>
      </c>
      <c r="AJ58" s="75">
        <f>PXIL!Q58</f>
        <v>0</v>
      </c>
      <c r="AK58" s="75">
        <f>RTM_IEX!K58</f>
        <v>9.66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2.0694345807156513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82.68499221747301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1.0067589558240602</v>
      </c>
      <c r="AD59">
        <f t="shared" si="1"/>
        <v>113.3976678423646</v>
      </c>
      <c r="AE59">
        <f>'IDT-1'!E59</f>
        <v>0</v>
      </c>
      <c r="AF59" s="26"/>
      <c r="AG59">
        <f t="shared" si="2"/>
        <v>113.3976678423646</v>
      </c>
      <c r="AI59" s="75">
        <f>PXIL!K59</f>
        <v>0</v>
      </c>
      <c r="AJ59" s="75">
        <f>PXIL!Q59</f>
        <v>0</v>
      </c>
      <c r="AK59" s="75">
        <f>RTM_IEX!K59</f>
        <v>9.66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2.0694345807156513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82.684987290986001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1.0067589124709746</v>
      </c>
      <c r="AD60">
        <f t="shared" si="1"/>
        <v>113.39766295923067</v>
      </c>
      <c r="AE60">
        <f>'IDT-1'!E60</f>
        <v>0</v>
      </c>
      <c r="AF60" s="26"/>
      <c r="AG60">
        <f t="shared" si="2"/>
        <v>113.39766295923067</v>
      </c>
      <c r="AI60" s="75">
        <f>PXIL!K60</f>
        <v>0</v>
      </c>
      <c r="AJ60" s="75">
        <f>PXIL!Q60</f>
        <v>0</v>
      </c>
      <c r="AK60" s="75">
        <f>RTM_IEX!K60</f>
        <v>9.66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2.0694345807156513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82.668128148375089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1.187946377681858</v>
      </c>
      <c r="AD61">
        <f t="shared" si="1"/>
        <v>73.539616351408881</v>
      </c>
      <c r="AE61">
        <f>'IDT-1'!E61</f>
        <v>0</v>
      </c>
      <c r="AF61" s="26"/>
      <c r="AG61">
        <f t="shared" si="2"/>
        <v>73.539616351408881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1.6123783783783783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18.25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82.628109955931549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1.0022362973419274</v>
      </c>
      <c r="AD62">
        <f t="shared" si="1"/>
        <v>112.888252036968</v>
      </c>
      <c r="AE62">
        <f>'IDT-1'!E62</f>
        <v>0</v>
      </c>
      <c r="AF62" s="26"/>
      <c r="AG62">
        <f t="shared" si="2"/>
        <v>112.888252036968</v>
      </c>
      <c r="AI62" s="75">
        <f>PXIL!K62</f>
        <v>0</v>
      </c>
      <c r="AJ62" s="75">
        <f>PXIL!Q62</f>
        <v>0</v>
      </c>
      <c r="AK62" s="75">
        <f>RTM_IEX!K62</f>
        <v>9.66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2.0694345807156513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82.615423955931561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1.0061467551224954</v>
      </c>
      <c r="AD63">
        <f t="shared" si="1"/>
        <v>113.3287117815247</v>
      </c>
      <c r="AE63">
        <f>'IDT-1'!E63</f>
        <v>0</v>
      </c>
      <c r="AF63" s="26"/>
      <c r="AG63">
        <f t="shared" si="2"/>
        <v>113.3287117815247</v>
      </c>
      <c r="AI63" s="75">
        <f>PXIL!K63</f>
        <v>0</v>
      </c>
      <c r="AJ63" s="75">
        <f>PXIL!Q63</f>
        <v>0</v>
      </c>
      <c r="AK63" s="75">
        <f>RTM_IEX!K63</f>
        <v>9.66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2.0694345807156513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82.615423955931561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1.0061467551224954</v>
      </c>
      <c r="AD64">
        <f t="shared" si="1"/>
        <v>113.3287117815247</v>
      </c>
      <c r="AE64">
        <f>'IDT-1'!E64</f>
        <v>0</v>
      </c>
      <c r="AF64" s="26"/>
      <c r="AG64">
        <f t="shared" si="2"/>
        <v>113.3287117815247</v>
      </c>
      <c r="AI64" s="75">
        <f>PXIL!K64</f>
        <v>0</v>
      </c>
      <c r="AJ64" s="75">
        <f>PXIL!Q64</f>
        <v>0</v>
      </c>
      <c r="AK64" s="75">
        <f>RTM_IEX!K64</f>
        <v>9.66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2.0694345807156513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82.69172995593155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1.0068182479224954</v>
      </c>
      <c r="AD65">
        <f t="shared" si="1"/>
        <v>113.4043462887247</v>
      </c>
      <c r="AE65">
        <f>'IDT-1'!E65</f>
        <v>0</v>
      </c>
      <c r="AF65" s="26"/>
      <c r="AG65">
        <f t="shared" si="2"/>
        <v>113.4043462887247</v>
      </c>
      <c r="AI65" s="75">
        <f>PXIL!K65</f>
        <v>0</v>
      </c>
      <c r="AJ65" s="75">
        <f>PXIL!Q65</f>
        <v>0</v>
      </c>
      <c r="AK65" s="75">
        <f>RTM_IEX!K65</f>
        <v>9.66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2.0694345807156513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82.69172995593155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1.1881540735883549</v>
      </c>
      <c r="AD66">
        <f t="shared" si="1"/>
        <v>73.563010463058845</v>
      </c>
      <c r="AE66">
        <f>'IDT-1'!E66</f>
        <v>0</v>
      </c>
      <c r="AF66" s="26"/>
      <c r="AG66">
        <f t="shared" si="2"/>
        <v>73.563010463058845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2.0694345807156513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18.25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82.547415217473031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1.0055482782240603</v>
      </c>
      <c r="AD67">
        <f t="shared" si="1"/>
        <v>113.26130151996462</v>
      </c>
      <c r="AE67">
        <f>'IDT-1'!E67</f>
        <v>0</v>
      </c>
      <c r="AF67" s="26"/>
      <c r="AG67">
        <f t="shared" si="2"/>
        <v>113.26130151996462</v>
      </c>
      <c r="AI67" s="75">
        <f>PXIL!K67</f>
        <v>0</v>
      </c>
      <c r="AJ67" s="75">
        <f>PXIL!Q67</f>
        <v>0</v>
      </c>
      <c r="AK67" s="75">
        <f>RTM_IEX!K67</f>
        <v>9.66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2.0694345807156513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18.249707614050546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83.031884757473023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1.0098090371797053</v>
      </c>
      <c r="AD68">
        <f t="shared" ref="AD68:AD98" si="4">SUM(B68:AB68,AI68:AR68)-AC68</f>
        <v>113.74121791505951</v>
      </c>
      <c r="AE68">
        <f>'IDT-1'!E68</f>
        <v>0</v>
      </c>
      <c r="AF68" s="26"/>
      <c r="AG68">
        <f t="shared" ref="AG68:AG98" si="5">SUM(AD68:AF68)+AT68</f>
        <v>113.74121791505951</v>
      </c>
      <c r="AI68" s="75">
        <f>PXIL!K68</f>
        <v>0</v>
      </c>
      <c r="AJ68" s="75">
        <f>PXIL!Q68</f>
        <v>0</v>
      </c>
      <c r="AK68" s="75">
        <f>RTM_IEX!K68</f>
        <v>9.66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2.0694345807156513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18.249707614050546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83.848358002273031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1.0169940017339454</v>
      </c>
      <c r="AD69">
        <f t="shared" si="4"/>
        <v>114.55050619530527</v>
      </c>
      <c r="AE69">
        <f>'IDT-1'!E69</f>
        <v>0</v>
      </c>
      <c r="AF69" s="26"/>
      <c r="AG69">
        <f t="shared" si="5"/>
        <v>114.55050619530527</v>
      </c>
      <c r="AI69" s="75">
        <f>PXIL!K69</f>
        <v>0</v>
      </c>
      <c r="AJ69" s="75">
        <f>PXIL!Q69</f>
        <v>0</v>
      </c>
      <c r="AK69" s="75">
        <f>RTM_IEX!K69</f>
        <v>9.66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2.0694345807156513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18.249707614050546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84.928118756273037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1.0264958963691453</v>
      </c>
      <c r="AD70">
        <f t="shared" si="4"/>
        <v>115.62076505467009</v>
      </c>
      <c r="AE70">
        <f>'IDT-1'!E70</f>
        <v>0</v>
      </c>
      <c r="AF70" s="26"/>
      <c r="AG70">
        <f t="shared" si="5"/>
        <v>115.62076505467009</v>
      </c>
      <c r="AI70" s="75">
        <f>PXIL!K70</f>
        <v>0</v>
      </c>
      <c r="AJ70" s="75">
        <f>PXIL!Q70</f>
        <v>0</v>
      </c>
      <c r="AK70" s="75">
        <f>RTM_IEX!K70</f>
        <v>9.66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2.0694345807156513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18.249707614050546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86.490690050073042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1.221582349420445</v>
      </c>
      <c r="AD71">
        <f t="shared" si="4"/>
        <v>77.328249895418793</v>
      </c>
      <c r="AE71">
        <f>'IDT-1'!E71</f>
        <v>0</v>
      </c>
      <c r="AF71" s="26"/>
      <c r="AG71">
        <f t="shared" si="5"/>
        <v>77.328249895418793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2.0694345807156513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18.249707614050546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88.523778933673029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1.1006417059302653</v>
      </c>
      <c r="AD72">
        <f t="shared" si="4"/>
        <v>123.97227942250895</v>
      </c>
      <c r="AE72">
        <f>'IDT-1'!E72</f>
        <v>0</v>
      </c>
      <c r="AF72" s="26"/>
      <c r="AG72">
        <f t="shared" si="5"/>
        <v>123.97227942250895</v>
      </c>
      <c r="AI72" s="75">
        <f>PXIL!K72</f>
        <v>0</v>
      </c>
      <c r="AJ72" s="75">
        <f>PXIL!Q72</f>
        <v>0</v>
      </c>
      <c r="AK72" s="75">
        <f>RTM_IEX!K72</f>
        <v>14.49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1.6123783783783783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18.249707614050546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91.59817211017301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1.1236742713028969</v>
      </c>
      <c r="AD73">
        <f t="shared" si="4"/>
        <v>126.56658383129901</v>
      </c>
      <c r="AE73">
        <f>'IDT-1'!E73</f>
        <v>0</v>
      </c>
      <c r="AF73" s="26"/>
      <c r="AG73">
        <f t="shared" si="5"/>
        <v>126.56658383129901</v>
      </c>
      <c r="AI73" s="75">
        <f>PXIL!K73</f>
        <v>0</v>
      </c>
      <c r="AJ73" s="75">
        <f>PXIL!Q73</f>
        <v>0</v>
      </c>
      <c r="AK73" s="75">
        <f>RTM_IEX!K73</f>
        <v>14.49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1.6123783783783783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18.249707614050546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94.608786330873031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1.1501676764450572</v>
      </c>
      <c r="AD74">
        <f t="shared" si="4"/>
        <v>129.5507046468569</v>
      </c>
      <c r="AE74">
        <f>'IDT-1'!E74</f>
        <v>0</v>
      </c>
      <c r="AF74" s="26"/>
      <c r="AG74">
        <f t="shared" si="5"/>
        <v>129.5507046468569</v>
      </c>
      <c r="AI74" s="75">
        <f>PXIL!K74</f>
        <v>0</v>
      </c>
      <c r="AJ74" s="75">
        <f>PXIL!Q74</f>
        <v>0</v>
      </c>
      <c r="AK74" s="75">
        <f>RTM_IEX!K74</f>
        <v>14.49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1.6123783783783783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18.249707614050546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94.544707330873024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1.1496037812450572</v>
      </c>
      <c r="AD75">
        <f t="shared" si="4"/>
        <v>129.48718954205688</v>
      </c>
      <c r="AE75">
        <f>'IDT-1'!E75</f>
        <v>0</v>
      </c>
      <c r="AF75" s="26"/>
      <c r="AG75">
        <f t="shared" si="5"/>
        <v>129.48718954205688</v>
      </c>
      <c r="AI75" s="75">
        <f>PXIL!K75</f>
        <v>0</v>
      </c>
      <c r="AJ75" s="75">
        <f>PXIL!Q75</f>
        <v>0</v>
      </c>
      <c r="AK75" s="75">
        <f>RTM_IEX!K75</f>
        <v>14.49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1.6123783783783783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18.249707614050546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94.885406330873025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1.2026524828889635</v>
      </c>
      <c r="AD76">
        <f t="shared" si="4"/>
        <v>95.284839840412971</v>
      </c>
      <c r="AE76">
        <f>'IDT-1'!E76</f>
        <v>0</v>
      </c>
      <c r="AF76" s="26"/>
      <c r="AG76">
        <f t="shared" si="5"/>
        <v>95.284839840412971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1.6123783783783783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18.249707614050546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94.935413504243414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1.1954579955707167</v>
      </c>
      <c r="AD77">
        <f t="shared" si="4"/>
        <v>134.65204150110162</v>
      </c>
      <c r="AE77">
        <f>'IDT-1'!E77</f>
        <v>0</v>
      </c>
      <c r="AF77" s="26"/>
      <c r="AG77">
        <f t="shared" si="5"/>
        <v>134.65204150110162</v>
      </c>
      <c r="AI77" s="75">
        <f>PXIL!K77</f>
        <v>0</v>
      </c>
      <c r="AJ77" s="75">
        <f>PXIL!Q77</f>
        <v>0</v>
      </c>
      <c r="AK77" s="75">
        <f>RTM_IEX!K77</f>
        <v>19.309999999999999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1.6123783783783783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18.249707614050546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94.935413504243414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1.1529539955707166</v>
      </c>
      <c r="AD78">
        <f t="shared" si="4"/>
        <v>129.86454550110162</v>
      </c>
      <c r="AE78">
        <f>'IDT-1'!E78</f>
        <v>0</v>
      </c>
      <c r="AF78" s="26"/>
      <c r="AG78">
        <f t="shared" si="5"/>
        <v>129.86454550110162</v>
      </c>
      <c r="AI78" s="75">
        <f>PXIL!K78</f>
        <v>0</v>
      </c>
      <c r="AJ78" s="75">
        <f>PXIL!Q78</f>
        <v>0</v>
      </c>
      <c r="AK78" s="75">
        <f>RTM_IEX!K78</f>
        <v>14.48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1.6123783783783783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18.249707614050546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94.370500590643417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1.1480707619310366</v>
      </c>
      <c r="AD79">
        <f t="shared" si="4"/>
        <v>129.3145158211413</v>
      </c>
      <c r="AE79">
        <f>'IDT-1'!E79</f>
        <v>0</v>
      </c>
      <c r="AF79" s="26"/>
      <c r="AG79">
        <f t="shared" si="5"/>
        <v>129.3145158211413</v>
      </c>
      <c r="AI79" s="75">
        <f>PXIL!K79</f>
        <v>0</v>
      </c>
      <c r="AJ79" s="75">
        <f>PXIL!Q79</f>
        <v>0</v>
      </c>
      <c r="AK79" s="75">
        <f>RTM_IEX!K79</f>
        <v>14.49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1.6123783783783783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18.249707614050546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91.422794069843405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1.1721814949919029</v>
      </c>
      <c r="AD80">
        <f t="shared" si="4"/>
        <v>91.852698567280413</v>
      </c>
      <c r="AE80">
        <f>'IDT-1'!E80</f>
        <v>0</v>
      </c>
      <c r="AF80" s="26"/>
      <c r="AG80">
        <f t="shared" si="5"/>
        <v>91.852698567280413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1.6123783783783783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18.249707614050546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89.364574207607092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1.188938609760317</v>
      </c>
      <c r="AD81">
        <f t="shared" si="4"/>
        <v>133.91772159027568</v>
      </c>
      <c r="AE81">
        <f>'IDT-1'!E81</f>
        <v>0</v>
      </c>
      <c r="AF81" s="26"/>
      <c r="AG81">
        <f t="shared" si="5"/>
        <v>133.91772159027568</v>
      </c>
      <c r="AI81" s="75">
        <f>PXIL!K81</f>
        <v>0</v>
      </c>
      <c r="AJ81" s="75">
        <f>PXIL!Q81</f>
        <v>0</v>
      </c>
      <c r="AK81" s="75">
        <f>RTM_IEX!K81</f>
        <v>24.14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1.6123783783783783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18.249707614050546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88.063376008307088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1.050064065606477</v>
      </c>
      <c r="AD82">
        <f t="shared" si="4"/>
        <v>118.27539793512953</v>
      </c>
      <c r="AE82">
        <f>'IDT-1'!E82</f>
        <v>0</v>
      </c>
      <c r="AF82" s="26"/>
      <c r="AG82">
        <f t="shared" si="5"/>
        <v>118.27539793512953</v>
      </c>
      <c r="AI82" s="75">
        <f>PXIL!K82</f>
        <v>0</v>
      </c>
      <c r="AJ82" s="75">
        <f>PXIL!Q82</f>
        <v>0</v>
      </c>
      <c r="AK82" s="75">
        <f>RTM_IEX!K82</f>
        <v>9.66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2.0694345807156513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18.249701394854174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86.267442615207102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1.0807858915988369</v>
      </c>
      <c r="AD83">
        <f t="shared" si="4"/>
        <v>121.73579269917808</v>
      </c>
      <c r="AE83">
        <f>'IDT-1'!E83</f>
        <v>0</v>
      </c>
      <c r="AF83" s="26"/>
      <c r="AG83">
        <f t="shared" si="5"/>
        <v>121.73579269917808</v>
      </c>
      <c r="AI83" s="75">
        <f>PXIL!K83</f>
        <v>0</v>
      </c>
      <c r="AJ83" s="75">
        <f>PXIL!Q83</f>
        <v>0</v>
      </c>
      <c r="AK83" s="75">
        <f>RTM_IEX!K83</f>
        <v>14.49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2.0694345807156513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18.249701394854174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84.896336732207104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1.2075519854942964</v>
      </c>
      <c r="AD84">
        <f t="shared" si="4"/>
        <v>75.747920722282629</v>
      </c>
      <c r="AE84">
        <f>'IDT-1'!E84</f>
        <v>0</v>
      </c>
      <c r="AF84" s="26"/>
      <c r="AG84">
        <f t="shared" si="5"/>
        <v>75.747920722282629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2.0694345807156513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18.249253487135437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84.264496633007099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1.190580025367552</v>
      </c>
      <c r="AD85">
        <f t="shared" si="4"/>
        <v>134.10260467549062</v>
      </c>
      <c r="AE85">
        <f>'IDT-1'!E85</f>
        <v>0</v>
      </c>
      <c r="AF85" s="26"/>
      <c r="AG85">
        <f t="shared" si="5"/>
        <v>134.10260467549062</v>
      </c>
      <c r="AI85" s="75">
        <f>PXIL!K85</f>
        <v>0</v>
      </c>
      <c r="AJ85" s="75">
        <f>PXIL!Q85</f>
        <v>0</v>
      </c>
      <c r="AK85" s="75">
        <f>RTM_IEX!K85</f>
        <v>28.97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2.0694345807156513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18.249253487135437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83.974977457007085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0.93309625661875195</v>
      </c>
      <c r="AD86">
        <f t="shared" si="4"/>
        <v>105.10056926823941</v>
      </c>
      <c r="AE86">
        <f>'IDT-1'!E86</f>
        <v>0</v>
      </c>
      <c r="AF86" s="26"/>
      <c r="AG86">
        <f t="shared" si="5"/>
        <v>105.10056926823941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2.0694345807156513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18.249188419975987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83.924997177600005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0.93265585756896652</v>
      </c>
      <c r="AD87">
        <f t="shared" si="4"/>
        <v>105.05096432072268</v>
      </c>
      <c r="AE87">
        <f>'IDT-1'!E87</f>
        <v>0</v>
      </c>
      <c r="AF87" s="26"/>
      <c r="AG87">
        <f t="shared" si="5"/>
        <v>105.05096432072268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2.0694345807156513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18.249188419975987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83.985002749636323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1.2439183698797223</v>
      </c>
      <c r="AD88">
        <f t="shared" si="4"/>
        <v>69.79970738044824</v>
      </c>
      <c r="AE88">
        <f>'IDT-1'!E88</f>
        <v>0</v>
      </c>
      <c r="AF88" s="26"/>
      <c r="AG88">
        <f t="shared" si="5"/>
        <v>69.79970738044824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2.0694345807156513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18.249188419975987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84.045403523549368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1.0187234334133211</v>
      </c>
      <c r="AD89">
        <f t="shared" si="4"/>
        <v>114.74530309082768</v>
      </c>
      <c r="AE89">
        <f>'IDT-1'!E89</f>
        <v>0</v>
      </c>
      <c r="AF89" s="26"/>
      <c r="AG89">
        <f t="shared" si="5"/>
        <v>114.74530309082768</v>
      </c>
      <c r="AI89" s="75">
        <f>PXIL!K89</f>
        <v>0</v>
      </c>
      <c r="AJ89" s="75">
        <f>PXIL!Q89</f>
        <v>0</v>
      </c>
      <c r="AK89" s="75">
        <f>RTM_IEX!K89</f>
        <v>9.66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2.0694345807156513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18.249188419975987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84.105952523549362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0.93424826461332078</v>
      </c>
      <c r="AD90">
        <f t="shared" si="4"/>
        <v>105.23032725962767</v>
      </c>
      <c r="AE90">
        <f>'IDT-1'!E90</f>
        <v>0</v>
      </c>
      <c r="AF90" s="26"/>
      <c r="AG90">
        <f t="shared" si="5"/>
        <v>105.23032725962767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2.0694345807156513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18.249188419975987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84.31650252354936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0.93610110461332086</v>
      </c>
      <c r="AD91">
        <f t="shared" si="4"/>
        <v>105.43902441962769</v>
      </c>
      <c r="AE91">
        <f>'IDT-1'!E91</f>
        <v>0</v>
      </c>
      <c r="AF91" s="26"/>
      <c r="AG91">
        <f t="shared" si="5"/>
        <v>105.43902441962769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2.0694345807156513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18.249188419975987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84.397234523549372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0.93681154621332097</v>
      </c>
      <c r="AD92">
        <f t="shared" si="4"/>
        <v>105.51904597802769</v>
      </c>
      <c r="AE92">
        <f>'IDT-1'!E92</f>
        <v>0</v>
      </c>
      <c r="AF92" s="26"/>
      <c r="AG92">
        <f t="shared" si="5"/>
        <v>105.51904597802769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2.0694345807156513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18.249188419975987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84.518282916470454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1.2930018729588393</v>
      </c>
      <c r="AD93">
        <f t="shared" si="4"/>
        <v>65.28390404420324</v>
      </c>
      <c r="AE93">
        <f>'IDT-1'!E93</f>
        <v>0</v>
      </c>
      <c r="AF93" s="26"/>
      <c r="AG93">
        <f t="shared" si="5"/>
        <v>65.28390404420324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2.0694345807156513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18.249188419975987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84.579228926980008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1.0271943721854635</v>
      </c>
      <c r="AD94">
        <f t="shared" si="4"/>
        <v>95.610657555486171</v>
      </c>
      <c r="AE94">
        <f>'IDT-1'!E94</f>
        <v>0</v>
      </c>
      <c r="AF94" s="26"/>
      <c r="AG94">
        <f t="shared" si="5"/>
        <v>95.610657555486171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2.0694345807156513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18.249188419975987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84.680143926980008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1.0280824241854638</v>
      </c>
      <c r="AD95">
        <f t="shared" si="4"/>
        <v>95.710684503486178</v>
      </c>
      <c r="AE95">
        <f>'IDT-1'!E95</f>
        <v>0</v>
      </c>
      <c r="AF95" s="26"/>
      <c r="AG95">
        <f t="shared" si="5"/>
        <v>95.710684503486178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2.0694345807156513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18.249188419975987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84.781059926980006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1.0289704849854635</v>
      </c>
      <c r="AD96">
        <f t="shared" si="4"/>
        <v>95.810712442686167</v>
      </c>
      <c r="AE96">
        <f>'IDT-1'!E96</f>
        <v>0</v>
      </c>
      <c r="AF96" s="26"/>
      <c r="AG96">
        <f t="shared" si="5"/>
        <v>95.810712442686167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2.0694345807156513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18.249188419975987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84.812343926980006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1.0736364217964403</v>
      </c>
      <c r="AD97">
        <f t="shared" si="4"/>
        <v>90.797330505875195</v>
      </c>
      <c r="AE97">
        <f>'IDT-1'!E97</f>
        <v>0</v>
      </c>
      <c r="AF97" s="26"/>
      <c r="AG97">
        <f t="shared" si="5"/>
        <v>90.797330505875195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2.0694345807156513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18.249188419975987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84.812343926980006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1.0736364217964403</v>
      </c>
      <c r="AD98">
        <f t="shared" si="4"/>
        <v>90.797330505875195</v>
      </c>
      <c r="AE98">
        <f>'IDT-1'!E98</f>
        <v>0</v>
      </c>
      <c r="AF98" s="26"/>
      <c r="AG98">
        <f t="shared" si="5"/>
        <v>90.797330505875195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4.818155532840767E-2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0.45068215435512826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2.0904988971616874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2.697216907421697E-2</v>
      </c>
      <c r="AD99">
        <f t="shared" si="6"/>
        <v>2.508205437771005</v>
      </c>
      <c r="AE99">
        <f t="shared" si="6"/>
        <v>0</v>
      </c>
      <c r="AG99">
        <f t="shared" si="6"/>
        <v>2.508205437771005</v>
      </c>
      <c r="AI99">
        <f t="shared" si="6"/>
        <v>0</v>
      </c>
      <c r="AJ99">
        <f t="shared" si="6"/>
        <v>0</v>
      </c>
      <c r="AK99">
        <f t="shared" si="6"/>
        <v>0.16780500000000007</v>
      </c>
      <c r="AL99">
        <f t="shared" si="6"/>
        <v>-0.26374999999999998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5.0004621926418933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6.76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0.13156406729524867</v>
      </c>
      <c r="AD3">
        <f>SUM(B3:AB3,AI3:AR3)-AC3</f>
        <v>14.818898125346642</v>
      </c>
      <c r="AE3">
        <f>'IDT-1'!D3</f>
        <v>0</v>
      </c>
      <c r="AF3" s="26"/>
      <c r="AG3">
        <f>SUM(AD3:AF3)</f>
        <v>14.818898125346642</v>
      </c>
      <c r="AI3" s="75">
        <f>PXIL!L3</f>
        <v>0</v>
      </c>
      <c r="AJ3" s="75">
        <f>PXIL!R3</f>
        <v>0</v>
      </c>
      <c r="AK3" s="75">
        <f>RTM_IEX!L3</f>
        <v>3.19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5.0004621926418933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0.12901206729524867</v>
      </c>
      <c r="AD4">
        <f t="shared" ref="AD4:AD67" si="1">SUM(B4:AB4,AI4:AR4)-AC4</f>
        <v>14.531450125346645</v>
      </c>
      <c r="AE4">
        <f>'IDT-1'!D4</f>
        <v>0</v>
      </c>
      <c r="AF4" s="26"/>
      <c r="AG4">
        <f t="shared" ref="AG4:AG67" si="2">SUM(AD4:AF4)</f>
        <v>14.531450125346645</v>
      </c>
      <c r="AI4" s="75">
        <f>PXIL!L4</f>
        <v>0</v>
      </c>
      <c r="AJ4" s="75">
        <f>PXIL!R4</f>
        <v>0</v>
      </c>
      <c r="AK4" s="75">
        <f>RTM_IEX!L4</f>
        <v>2.9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5.0004621926418933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6.76</v>
      </c>
      <c r="AB5" s="117">
        <f>-STOA!R5</f>
        <v>0</v>
      </c>
      <c r="AC5">
        <f t="shared" si="0"/>
        <v>0.12901206729524867</v>
      </c>
      <c r="AD5">
        <f t="shared" si="1"/>
        <v>14.531450125346645</v>
      </c>
      <c r="AE5">
        <f>'IDT-1'!D5</f>
        <v>0</v>
      </c>
      <c r="AF5" s="26"/>
      <c r="AG5">
        <f t="shared" si="2"/>
        <v>14.531450125346645</v>
      </c>
      <c r="AI5" s="75">
        <f>PXIL!L5</f>
        <v>0</v>
      </c>
      <c r="AJ5" s="75">
        <f>PXIL!R5</f>
        <v>0</v>
      </c>
      <c r="AK5" s="75">
        <f>RTM_IEX!L5</f>
        <v>2.9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5.0004621926418933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6.76</v>
      </c>
      <c r="AB6" s="117">
        <f>-STOA!R6</f>
        <v>0</v>
      </c>
      <c r="AC6">
        <f t="shared" si="0"/>
        <v>0.12646006729524864</v>
      </c>
      <c r="AD6">
        <f t="shared" si="1"/>
        <v>14.244002125346643</v>
      </c>
      <c r="AE6">
        <f>'IDT-1'!D6</f>
        <v>0</v>
      </c>
      <c r="AF6" s="26"/>
      <c r="AG6">
        <f t="shared" si="2"/>
        <v>14.244002125346643</v>
      </c>
      <c r="AI6" s="75">
        <f>PXIL!L6</f>
        <v>0</v>
      </c>
      <c r="AJ6" s="75">
        <f>PXIL!R6</f>
        <v>0</v>
      </c>
      <c r="AK6" s="75">
        <f>RTM_IEX!L6</f>
        <v>2.61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5.0004621926418933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6.76</v>
      </c>
      <c r="AB7" s="117">
        <f>-STOA!R7</f>
        <v>0</v>
      </c>
      <c r="AC7">
        <f t="shared" si="0"/>
        <v>0.15620406729524866</v>
      </c>
      <c r="AD7">
        <f t="shared" si="1"/>
        <v>17.594258125346641</v>
      </c>
      <c r="AE7">
        <f>'IDT-1'!D7</f>
        <v>0</v>
      </c>
      <c r="AF7" s="26"/>
      <c r="AG7">
        <f t="shared" si="2"/>
        <v>17.594258125346641</v>
      </c>
      <c r="AI7" s="75">
        <f>PXIL!L7</f>
        <v>0</v>
      </c>
      <c r="AJ7" s="75">
        <f>PXIL!R7</f>
        <v>0</v>
      </c>
      <c r="AK7" s="75">
        <f>RTM_IEX!L7</f>
        <v>5.99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5.0004621926418933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6.76</v>
      </c>
      <c r="AB8" s="117">
        <f>-STOA!R8</f>
        <v>0</v>
      </c>
      <c r="AC8">
        <f t="shared" si="0"/>
        <v>0.10349206729524865</v>
      </c>
      <c r="AD8">
        <f t="shared" si="1"/>
        <v>11.656970125346643</v>
      </c>
      <c r="AE8">
        <f>'IDT-1'!D8</f>
        <v>0</v>
      </c>
      <c r="AF8" s="26"/>
      <c r="AG8">
        <f t="shared" si="2"/>
        <v>11.656970125346643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5.0004621926418933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6.76</v>
      </c>
      <c r="AB9" s="117">
        <f>-STOA!R9</f>
        <v>0</v>
      </c>
      <c r="AC9">
        <f t="shared" si="0"/>
        <v>0.12214806729524866</v>
      </c>
      <c r="AD9">
        <f t="shared" si="1"/>
        <v>13.758314125346644</v>
      </c>
      <c r="AE9">
        <f>'IDT-1'!D9</f>
        <v>0</v>
      </c>
      <c r="AF9" s="26"/>
      <c r="AG9">
        <f t="shared" si="2"/>
        <v>13.758314125346644</v>
      </c>
      <c r="AI9" s="75">
        <f>PXIL!L9</f>
        <v>0</v>
      </c>
      <c r="AJ9" s="75">
        <f>PXIL!R9</f>
        <v>0</v>
      </c>
      <c r="AK9" s="75">
        <f>RTM_IEX!L9</f>
        <v>2.12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5.0004621926418933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6.76</v>
      </c>
      <c r="AB10" s="117">
        <f>-STOA!R10</f>
        <v>0</v>
      </c>
      <c r="AC10">
        <f t="shared" si="0"/>
        <v>0.12214806729524866</v>
      </c>
      <c r="AD10">
        <f t="shared" si="1"/>
        <v>13.758314125346644</v>
      </c>
      <c r="AE10">
        <f>'IDT-1'!D10</f>
        <v>0</v>
      </c>
      <c r="AF10" s="26"/>
      <c r="AG10">
        <f t="shared" si="2"/>
        <v>13.758314125346644</v>
      </c>
      <c r="AI10" s="75">
        <f>PXIL!L10</f>
        <v>0</v>
      </c>
      <c r="AJ10" s="75">
        <f>PXIL!R10</f>
        <v>0</v>
      </c>
      <c r="AK10" s="75">
        <f>RTM_IEX!L10</f>
        <v>2.12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5.0004621926418933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6.76</v>
      </c>
      <c r="AB11" s="117">
        <f>-STOA!R11</f>
        <v>0</v>
      </c>
      <c r="AC11">
        <f t="shared" si="0"/>
        <v>0.12214806729524866</v>
      </c>
      <c r="AD11">
        <f t="shared" si="1"/>
        <v>13.758314125346644</v>
      </c>
      <c r="AE11">
        <f>'IDT-1'!D11</f>
        <v>0</v>
      </c>
      <c r="AF11" s="26"/>
      <c r="AG11">
        <f t="shared" si="2"/>
        <v>13.758314125346644</v>
      </c>
      <c r="AI11" s="75">
        <f>PXIL!L11</f>
        <v>0</v>
      </c>
      <c r="AJ11" s="75">
        <f>PXIL!R11</f>
        <v>0</v>
      </c>
      <c r="AK11" s="75">
        <f>RTM_IEX!L11</f>
        <v>2.12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5.0004621926418933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6.76</v>
      </c>
      <c r="AB12" s="117">
        <f>-STOA!R12</f>
        <v>0</v>
      </c>
      <c r="AC12">
        <f t="shared" si="0"/>
        <v>0.12214806729524866</v>
      </c>
      <c r="AD12">
        <f t="shared" si="1"/>
        <v>13.758314125346644</v>
      </c>
      <c r="AE12">
        <f>'IDT-1'!D12</f>
        <v>0</v>
      </c>
      <c r="AF12" s="26"/>
      <c r="AG12">
        <f t="shared" si="2"/>
        <v>13.758314125346644</v>
      </c>
      <c r="AI12" s="75">
        <f>PXIL!L12</f>
        <v>0</v>
      </c>
      <c r="AJ12" s="75">
        <f>PXIL!R12</f>
        <v>0</v>
      </c>
      <c r="AK12" s="75">
        <f>RTM_IEX!L12</f>
        <v>2.12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5.0004621926418933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6.76</v>
      </c>
      <c r="AB13" s="117">
        <f>-STOA!R13</f>
        <v>0</v>
      </c>
      <c r="AC13">
        <f t="shared" si="0"/>
        <v>0.15444406729524865</v>
      </c>
      <c r="AD13">
        <f t="shared" si="1"/>
        <v>17.396018125346643</v>
      </c>
      <c r="AE13">
        <f>'IDT-1'!D13</f>
        <v>0</v>
      </c>
      <c r="AF13" s="26"/>
      <c r="AG13">
        <f t="shared" si="2"/>
        <v>17.396018125346643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5.0004621926418933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6.76</v>
      </c>
      <c r="AB14" s="117">
        <f>-STOA!R14</f>
        <v>0</v>
      </c>
      <c r="AC14">
        <f t="shared" si="0"/>
        <v>0.10349206729524865</v>
      </c>
      <c r="AD14">
        <f t="shared" si="1"/>
        <v>11.656970125346643</v>
      </c>
      <c r="AE14">
        <f>'IDT-1'!D14</f>
        <v>0</v>
      </c>
      <c r="AF14" s="26"/>
      <c r="AG14">
        <f t="shared" si="2"/>
        <v>11.656970125346643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5.0004621926418933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6.76</v>
      </c>
      <c r="AB15" s="117">
        <f>-STOA!R15</f>
        <v>0</v>
      </c>
      <c r="AC15">
        <f t="shared" si="0"/>
        <v>0.12390806729524866</v>
      </c>
      <c r="AD15">
        <f t="shared" si="1"/>
        <v>13.956554125346644</v>
      </c>
      <c r="AE15">
        <f>'IDT-1'!D15</f>
        <v>0</v>
      </c>
      <c r="AF15" s="26"/>
      <c r="AG15">
        <f t="shared" si="2"/>
        <v>13.956554125346644</v>
      </c>
      <c r="AI15" s="75">
        <f>PXIL!L15</f>
        <v>0</v>
      </c>
      <c r="AJ15" s="75">
        <f>PXIL!R15</f>
        <v>0</v>
      </c>
      <c r="AK15" s="75">
        <f>RTM_IEX!L15</f>
        <v>2.3199999999999998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5.0004621926418933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6.76</v>
      </c>
      <c r="AB16" s="117">
        <f>-STOA!R16</f>
        <v>0</v>
      </c>
      <c r="AC16">
        <f t="shared" si="0"/>
        <v>0.12470006729524866</v>
      </c>
      <c r="AD16">
        <f t="shared" si="1"/>
        <v>14.045762125346643</v>
      </c>
      <c r="AE16">
        <f>'IDT-1'!D16</f>
        <v>0</v>
      </c>
      <c r="AF16" s="26"/>
      <c r="AG16">
        <f t="shared" si="2"/>
        <v>14.045762125346643</v>
      </c>
      <c r="AI16" s="75">
        <f>PXIL!L16</f>
        <v>0</v>
      </c>
      <c r="AJ16" s="75">
        <f>PXIL!R16</f>
        <v>0</v>
      </c>
      <c r="AK16" s="75">
        <f>RTM_IEX!L16</f>
        <v>2.41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5.0004621926418933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6.76</v>
      </c>
      <c r="AB17" s="117">
        <f>-STOA!R17</f>
        <v>0</v>
      </c>
      <c r="AC17">
        <f t="shared" si="0"/>
        <v>0.12901206729524867</v>
      </c>
      <c r="AD17">
        <f t="shared" si="1"/>
        <v>14.531450125346645</v>
      </c>
      <c r="AE17">
        <f>'IDT-1'!D17</f>
        <v>0</v>
      </c>
      <c r="AF17" s="26"/>
      <c r="AG17">
        <f t="shared" si="2"/>
        <v>14.531450125346645</v>
      </c>
      <c r="AI17" s="75">
        <f>PXIL!L17</f>
        <v>0</v>
      </c>
      <c r="AJ17" s="75">
        <f>PXIL!R17</f>
        <v>0</v>
      </c>
      <c r="AK17" s="75">
        <f>RTM_IEX!L17</f>
        <v>2.9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5.0004621926418933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6.76</v>
      </c>
      <c r="AB18" s="117">
        <f>-STOA!R18</f>
        <v>0</v>
      </c>
      <c r="AC18">
        <f t="shared" si="0"/>
        <v>0.12901206729524867</v>
      </c>
      <c r="AD18">
        <f t="shared" si="1"/>
        <v>14.531450125346645</v>
      </c>
      <c r="AE18">
        <f>'IDT-1'!D18</f>
        <v>0</v>
      </c>
      <c r="AF18" s="26"/>
      <c r="AG18">
        <f t="shared" si="2"/>
        <v>14.531450125346645</v>
      </c>
      <c r="AI18" s="75">
        <f>PXIL!L18</f>
        <v>0</v>
      </c>
      <c r="AJ18" s="75">
        <f>PXIL!R18</f>
        <v>0</v>
      </c>
      <c r="AK18" s="75">
        <f>RTM_IEX!L18</f>
        <v>2.9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5.0004621926418933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6.76</v>
      </c>
      <c r="AB19" s="117">
        <f>-STOA!R19</f>
        <v>0</v>
      </c>
      <c r="AC19">
        <f t="shared" si="0"/>
        <v>0.16553206729524866</v>
      </c>
      <c r="AD19">
        <f t="shared" si="1"/>
        <v>18.644930125346644</v>
      </c>
      <c r="AE19">
        <f>'IDT-1'!D19</f>
        <v>0</v>
      </c>
      <c r="AF19" s="26"/>
      <c r="AG19">
        <f t="shared" si="2"/>
        <v>18.644930125346644</v>
      </c>
      <c r="AI19" s="75">
        <f>PXIL!L19</f>
        <v>0</v>
      </c>
      <c r="AJ19" s="75">
        <f>PXIL!R19</f>
        <v>0</v>
      </c>
      <c r="AK19" s="75">
        <f>RTM_IEX!L19</f>
        <v>7.05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5.0004621926418933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6.76</v>
      </c>
      <c r="AB20" s="117">
        <f>-STOA!R20</f>
        <v>0</v>
      </c>
      <c r="AC20">
        <f t="shared" si="0"/>
        <v>0.11458006729524865</v>
      </c>
      <c r="AD20">
        <f t="shared" si="1"/>
        <v>12.905882125346643</v>
      </c>
      <c r="AE20">
        <f>'IDT-1'!D20</f>
        <v>0</v>
      </c>
      <c r="AF20" s="26"/>
      <c r="AG20">
        <f t="shared" si="2"/>
        <v>12.905882125346643</v>
      </c>
      <c r="AI20" s="75">
        <f>PXIL!L20</f>
        <v>0</v>
      </c>
      <c r="AJ20" s="75">
        <f>PXIL!R20</f>
        <v>0</v>
      </c>
      <c r="AK20" s="75">
        <f>RTM_IEX!L20</f>
        <v>1.26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5.0004621926418933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6.76</v>
      </c>
      <c r="AB21" s="117">
        <f>-STOA!R21</f>
        <v>0</v>
      </c>
      <c r="AC21">
        <f t="shared" si="0"/>
        <v>0.14177206729524866</v>
      </c>
      <c r="AD21">
        <f t="shared" si="1"/>
        <v>15.968690125346642</v>
      </c>
      <c r="AE21">
        <f>'IDT-1'!D21</f>
        <v>0</v>
      </c>
      <c r="AF21" s="26"/>
      <c r="AG21">
        <f t="shared" si="2"/>
        <v>15.968690125346642</v>
      </c>
      <c r="AI21" s="75">
        <f>PXIL!L21</f>
        <v>0</v>
      </c>
      <c r="AJ21" s="75">
        <f>PXIL!R21</f>
        <v>0</v>
      </c>
      <c r="AK21" s="75">
        <f>RTM_IEX!L21</f>
        <v>4.3499999999999996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5.0004621926418933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6.76</v>
      </c>
      <c r="AB22" s="117">
        <f>-STOA!R22</f>
        <v>0</v>
      </c>
      <c r="AC22">
        <f t="shared" si="0"/>
        <v>0.13746006729524865</v>
      </c>
      <c r="AD22">
        <f t="shared" si="1"/>
        <v>15.483002125346642</v>
      </c>
      <c r="AE22">
        <f>'IDT-1'!D22</f>
        <v>0</v>
      </c>
      <c r="AF22" s="26"/>
      <c r="AG22">
        <f t="shared" si="2"/>
        <v>15.483002125346642</v>
      </c>
      <c r="AI22" s="75">
        <f>PXIL!L22</f>
        <v>0</v>
      </c>
      <c r="AJ22" s="75">
        <f>PXIL!R22</f>
        <v>0</v>
      </c>
      <c r="AK22" s="75">
        <f>RTM_IEX!L22</f>
        <v>3.86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5.0004621926418933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6.76</v>
      </c>
      <c r="AB23" s="117">
        <f>-STOA!R23</f>
        <v>0</v>
      </c>
      <c r="AC23">
        <f t="shared" si="0"/>
        <v>0.16298006729524867</v>
      </c>
      <c r="AD23">
        <f t="shared" si="1"/>
        <v>18.357482125346646</v>
      </c>
      <c r="AE23">
        <f>'IDT-1'!D23</f>
        <v>0</v>
      </c>
      <c r="AF23" s="26"/>
      <c r="AG23">
        <f t="shared" si="2"/>
        <v>18.357482125346646</v>
      </c>
      <c r="AI23" s="75">
        <f>PXIL!L23</f>
        <v>0</v>
      </c>
      <c r="AJ23" s="75">
        <f>PXIL!R23</f>
        <v>0</v>
      </c>
      <c r="AK23" s="75">
        <f>RTM_IEX!L23</f>
        <v>6.76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5.0004621926418933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6.76</v>
      </c>
      <c r="AB24" s="117">
        <f>-STOA!R24</f>
        <v>0</v>
      </c>
      <c r="AC24">
        <f t="shared" si="0"/>
        <v>0.17996406729524866</v>
      </c>
      <c r="AD24">
        <f t="shared" si="1"/>
        <v>20.270498125346645</v>
      </c>
      <c r="AE24">
        <f>'IDT-1'!D24</f>
        <v>0</v>
      </c>
      <c r="AF24" s="26"/>
      <c r="AG24">
        <f t="shared" si="2"/>
        <v>20.270498125346645</v>
      </c>
      <c r="AI24" s="75">
        <f>PXIL!L24</f>
        <v>0</v>
      </c>
      <c r="AJ24" s="75">
        <f>PXIL!R24</f>
        <v>0</v>
      </c>
      <c r="AK24" s="75">
        <f>RTM_IEX!L24</f>
        <v>8.69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5.0004621926418933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6.76</v>
      </c>
      <c r="AB25" s="117">
        <f>-STOA!R25</f>
        <v>0</v>
      </c>
      <c r="AC25">
        <f t="shared" si="0"/>
        <v>0.24966006729524864</v>
      </c>
      <c r="AD25">
        <f t="shared" si="1"/>
        <v>28.120802125346643</v>
      </c>
      <c r="AE25">
        <f>'IDT-1'!D25</f>
        <v>0</v>
      </c>
      <c r="AF25" s="26"/>
      <c r="AG25">
        <f t="shared" si="2"/>
        <v>28.120802125346643</v>
      </c>
      <c r="AI25" s="75">
        <f>PXIL!L25</f>
        <v>0</v>
      </c>
      <c r="AJ25" s="75">
        <f>PXIL!R25</f>
        <v>0</v>
      </c>
      <c r="AK25" s="75">
        <f>RTM_IEX!L25</f>
        <v>16.61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5.0004621926418933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6.76</v>
      </c>
      <c r="AB26" s="117">
        <f>-STOA!R26</f>
        <v>0</v>
      </c>
      <c r="AC26">
        <f t="shared" si="0"/>
        <v>0.17996406729524866</v>
      </c>
      <c r="AD26">
        <f t="shared" si="1"/>
        <v>20.270498125346645</v>
      </c>
      <c r="AE26">
        <f>'IDT-1'!D26</f>
        <v>0</v>
      </c>
      <c r="AF26" s="26"/>
      <c r="AG26">
        <f t="shared" si="2"/>
        <v>20.270498125346645</v>
      </c>
      <c r="AI26" s="75">
        <f>PXIL!L26</f>
        <v>0</v>
      </c>
      <c r="AJ26" s="75">
        <f>PXIL!R26</f>
        <v>0</v>
      </c>
      <c r="AK26" s="75">
        <f>RTM_IEX!L26</f>
        <v>8.69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5.0004621926418933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9.18</v>
      </c>
      <c r="AB27" s="117">
        <f>-STOA!R27</f>
        <v>0</v>
      </c>
      <c r="AC27">
        <f t="shared" si="0"/>
        <v>0.21490006729524869</v>
      </c>
      <c r="AD27">
        <f t="shared" si="1"/>
        <v>24.205562125346642</v>
      </c>
      <c r="AE27">
        <f>'IDT-1'!D27</f>
        <v>0</v>
      </c>
      <c r="AF27" s="26"/>
      <c r="AG27">
        <f t="shared" si="2"/>
        <v>24.205562125346642</v>
      </c>
      <c r="AI27" s="75">
        <f>PXIL!L27</f>
        <v>0</v>
      </c>
      <c r="AJ27" s="75">
        <f>PXIL!R27</f>
        <v>0</v>
      </c>
      <c r="AK27" s="75">
        <f>RTM_IEX!L27</f>
        <v>10.24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5.0004621926418933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9.18</v>
      </c>
      <c r="AB28" s="117">
        <f>-STOA!R28</f>
        <v>0</v>
      </c>
      <c r="AC28">
        <f t="shared" si="0"/>
        <v>0.21912406729524869</v>
      </c>
      <c r="AD28">
        <f t="shared" si="1"/>
        <v>24.681338125346649</v>
      </c>
      <c r="AE28">
        <f>'IDT-1'!D28</f>
        <v>0</v>
      </c>
      <c r="AF28" s="26"/>
      <c r="AG28">
        <f t="shared" si="2"/>
        <v>24.681338125346649</v>
      </c>
      <c r="AI28" s="75">
        <f>PXIL!L28</f>
        <v>0</v>
      </c>
      <c r="AJ28" s="75">
        <f>PXIL!R28</f>
        <v>0</v>
      </c>
      <c r="AK28" s="75">
        <f>RTM_IEX!L28</f>
        <v>10.72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5.0004621926418933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9.18</v>
      </c>
      <c r="AB29" s="117">
        <f>-STOA!R29</f>
        <v>0</v>
      </c>
      <c r="AC29">
        <f t="shared" si="0"/>
        <v>0.22422806729524869</v>
      </c>
      <c r="AD29">
        <f t="shared" si="1"/>
        <v>25.256234125346644</v>
      </c>
      <c r="AE29">
        <f>'IDT-1'!D29</f>
        <v>0</v>
      </c>
      <c r="AF29" s="26"/>
      <c r="AG29">
        <f t="shared" si="2"/>
        <v>25.256234125346644</v>
      </c>
      <c r="AI29" s="75">
        <f>PXIL!L29</f>
        <v>0</v>
      </c>
      <c r="AJ29" s="75">
        <f>PXIL!R29</f>
        <v>0</v>
      </c>
      <c r="AK29" s="75">
        <f>RTM_IEX!L29</f>
        <v>11.3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5.0004621926418933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9.379999999999999</v>
      </c>
      <c r="AB30" s="117">
        <f>-STOA!R30</f>
        <v>0</v>
      </c>
      <c r="AC30">
        <f t="shared" si="0"/>
        <v>0.23531606729524868</v>
      </c>
      <c r="AD30">
        <f t="shared" si="1"/>
        <v>26.505146125346645</v>
      </c>
      <c r="AE30">
        <f>'IDT-1'!D30</f>
        <v>0</v>
      </c>
      <c r="AF30" s="26"/>
      <c r="AG30">
        <f t="shared" si="2"/>
        <v>26.505146125346645</v>
      </c>
      <c r="AI30" s="75">
        <f>PXIL!L30</f>
        <v>0</v>
      </c>
      <c r="AJ30" s="75">
        <f>PXIL!R30</f>
        <v>0</v>
      </c>
      <c r="AK30" s="75">
        <f>RTM_IEX!L30</f>
        <v>12.36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5.0004621926418933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0.27359606729524866</v>
      </c>
      <c r="AD31">
        <f t="shared" si="1"/>
        <v>30.816866125346646</v>
      </c>
      <c r="AE31">
        <f>'IDT-1'!D31</f>
        <v>0</v>
      </c>
      <c r="AF31" s="26"/>
      <c r="AG31">
        <f t="shared" si="2"/>
        <v>30.816866125346646</v>
      </c>
      <c r="AI31" s="75">
        <f>PXIL!L31</f>
        <v>0</v>
      </c>
      <c r="AJ31" s="75">
        <f>PXIL!R31</f>
        <v>0</v>
      </c>
      <c r="AK31" s="75">
        <f>RTM_IEX!L31</f>
        <v>16.420000000000002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5.0004621926418933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10.06</v>
      </c>
      <c r="AB32" s="117">
        <f>-STOA!R32</f>
        <v>0</v>
      </c>
      <c r="AC32">
        <f t="shared" si="0"/>
        <v>0.13253206729524866</v>
      </c>
      <c r="AD32">
        <f t="shared" si="1"/>
        <v>14.927930125346645</v>
      </c>
      <c r="AE32">
        <f>'IDT-1'!D32</f>
        <v>0</v>
      </c>
      <c r="AF32" s="26"/>
      <c r="AG32">
        <f t="shared" si="2"/>
        <v>14.927930125346645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5.0004621926418933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10.45</v>
      </c>
      <c r="AB33" s="117">
        <f>-STOA!R33</f>
        <v>0</v>
      </c>
      <c r="AC33">
        <f t="shared" si="0"/>
        <v>0.1919320672952487</v>
      </c>
      <c r="AD33">
        <f t="shared" si="1"/>
        <v>21.618530125346645</v>
      </c>
      <c r="AE33">
        <f>'IDT-1'!D33</f>
        <v>0</v>
      </c>
      <c r="AF33" s="26"/>
      <c r="AG33">
        <f t="shared" si="2"/>
        <v>21.618530125346645</v>
      </c>
      <c r="AI33" s="75">
        <f>PXIL!L33</f>
        <v>0</v>
      </c>
      <c r="AJ33" s="75">
        <f>PXIL!R33</f>
        <v>0</v>
      </c>
      <c r="AK33" s="75">
        <f>RTM_IEX!L33</f>
        <v>6.36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5.0004621926418933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10.94</v>
      </c>
      <c r="AB34" s="117">
        <f>-STOA!R34</f>
        <v>0</v>
      </c>
      <c r="AC34">
        <f t="shared" si="0"/>
        <v>0.24226806729524866</v>
      </c>
      <c r="AD34">
        <f t="shared" si="1"/>
        <v>27.288194125346642</v>
      </c>
      <c r="AE34">
        <f>'IDT-1'!D34</f>
        <v>0</v>
      </c>
      <c r="AF34" s="26"/>
      <c r="AG34">
        <f t="shared" si="2"/>
        <v>27.288194125346642</v>
      </c>
      <c r="AI34" s="75">
        <f>PXIL!L34</f>
        <v>0</v>
      </c>
      <c r="AJ34" s="75">
        <f>PXIL!R34</f>
        <v>0</v>
      </c>
      <c r="AK34" s="75">
        <f>RTM_IEX!L34</f>
        <v>11.59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5.0004621926418933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11.43</v>
      </c>
      <c r="AB35" s="117">
        <f>-STOA!R35</f>
        <v>0</v>
      </c>
      <c r="AC35">
        <f t="shared" si="0"/>
        <v>0.23892406729524868</v>
      </c>
      <c r="AD35">
        <f t="shared" si="1"/>
        <v>26.911538125346649</v>
      </c>
      <c r="AE35">
        <f>'IDT-1'!D35</f>
        <v>0</v>
      </c>
      <c r="AF35" s="26"/>
      <c r="AG35">
        <f t="shared" si="2"/>
        <v>26.911538125346649</v>
      </c>
      <c r="AI35" s="75">
        <f>PXIL!L35</f>
        <v>0</v>
      </c>
      <c r="AJ35" s="75">
        <f>PXIL!R35</f>
        <v>0</v>
      </c>
      <c r="AK35" s="75">
        <f>RTM_IEX!L35</f>
        <v>10.72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5.0004621926418933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12.02</v>
      </c>
      <c r="AB36" s="117">
        <f>-STOA!R36</f>
        <v>0</v>
      </c>
      <c r="AC36">
        <f t="shared" si="0"/>
        <v>0.23478806729524868</v>
      </c>
      <c r="AD36">
        <f t="shared" si="1"/>
        <v>26.445674125346645</v>
      </c>
      <c r="AE36">
        <f>'IDT-1'!D36</f>
        <v>0</v>
      </c>
      <c r="AF36" s="26"/>
      <c r="AG36">
        <f t="shared" si="2"/>
        <v>26.445674125346645</v>
      </c>
      <c r="AI36" s="75">
        <f>PXIL!L36</f>
        <v>0</v>
      </c>
      <c r="AJ36" s="75">
        <f>PXIL!R36</f>
        <v>0</v>
      </c>
      <c r="AK36" s="75">
        <f>RTM_IEX!L36</f>
        <v>9.66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5.0004621926418933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12.51</v>
      </c>
      <c r="AB37" s="117">
        <f>-STOA!R37</f>
        <v>0</v>
      </c>
      <c r="AC37">
        <f t="shared" si="0"/>
        <v>0.27729206729524869</v>
      </c>
      <c r="AD37">
        <f t="shared" si="1"/>
        <v>31.233170125346643</v>
      </c>
      <c r="AE37">
        <f>'IDT-1'!D37</f>
        <v>0</v>
      </c>
      <c r="AF37" s="26"/>
      <c r="AG37">
        <f t="shared" si="2"/>
        <v>31.233170125346643</v>
      </c>
      <c r="AI37" s="75">
        <f>PXIL!L37</f>
        <v>0</v>
      </c>
      <c r="AJ37" s="75">
        <f>PXIL!R37</f>
        <v>0</v>
      </c>
      <c r="AK37" s="75">
        <f>RTM_IEX!L37</f>
        <v>14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5.0004621926418933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12.99</v>
      </c>
      <c r="AB38" s="117">
        <f>-STOA!R38</f>
        <v>0</v>
      </c>
      <c r="AC38">
        <f t="shared" si="0"/>
        <v>0.19826806729524865</v>
      </c>
      <c r="AD38">
        <f t="shared" si="1"/>
        <v>22.332194125346643</v>
      </c>
      <c r="AE38">
        <f>'IDT-1'!D38</f>
        <v>0</v>
      </c>
      <c r="AF38" s="26"/>
      <c r="AG38">
        <f t="shared" si="2"/>
        <v>22.332194125346643</v>
      </c>
      <c r="AI38" s="75">
        <f>PXIL!L38</f>
        <v>0</v>
      </c>
      <c r="AJ38" s="75">
        <f>PXIL!R38</f>
        <v>0</v>
      </c>
      <c r="AK38" s="75">
        <f>RTM_IEX!L38</f>
        <v>4.54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13.48</v>
      </c>
      <c r="AB39" s="117">
        <f>-STOA!R39</f>
        <v>0</v>
      </c>
      <c r="AC39">
        <f t="shared" si="0"/>
        <v>0.28503200000000001</v>
      </c>
      <c r="AD39">
        <f t="shared" si="1"/>
        <v>32.104968</v>
      </c>
      <c r="AE39">
        <f>'IDT-1'!D39</f>
        <v>0</v>
      </c>
      <c r="AF39" s="26"/>
      <c r="AG39">
        <f t="shared" si="2"/>
        <v>32.104968</v>
      </c>
      <c r="AI39" s="75">
        <f>PXIL!L39</f>
        <v>0</v>
      </c>
      <c r="AJ39" s="75">
        <f>PXIL!R39</f>
        <v>0</v>
      </c>
      <c r="AK39" s="75">
        <f>RTM_IEX!L39</f>
        <v>13.91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13.969999999999999</v>
      </c>
      <c r="AB40" s="117">
        <f>-STOA!R40</f>
        <v>0</v>
      </c>
      <c r="AC40">
        <f t="shared" si="0"/>
        <v>0.166936</v>
      </c>
      <c r="AD40">
        <f t="shared" si="1"/>
        <v>18.803063999999999</v>
      </c>
      <c r="AE40">
        <f>'IDT-1'!D40</f>
        <v>0</v>
      </c>
      <c r="AF40" s="26"/>
      <c r="AG40">
        <f t="shared" si="2"/>
        <v>18.803063999999999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14.36</v>
      </c>
      <c r="AB41" s="117">
        <f>-STOA!R41</f>
        <v>0</v>
      </c>
      <c r="AC41">
        <f t="shared" si="0"/>
        <v>0.17036799999999999</v>
      </c>
      <c r="AD41">
        <f t="shared" si="1"/>
        <v>19.189632</v>
      </c>
      <c r="AE41">
        <f>'IDT-1'!D41</f>
        <v>0</v>
      </c>
      <c r="AF41" s="26"/>
      <c r="AG41">
        <f t="shared" si="2"/>
        <v>19.189632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14.76</v>
      </c>
      <c r="AB42" s="117">
        <f>-STOA!R42</f>
        <v>0</v>
      </c>
      <c r="AC42">
        <f t="shared" si="0"/>
        <v>0.17388799999999999</v>
      </c>
      <c r="AD42">
        <f t="shared" si="1"/>
        <v>19.586111999999996</v>
      </c>
      <c r="AE42">
        <f>'IDT-1'!D42</f>
        <v>0</v>
      </c>
      <c r="AF42" s="26"/>
      <c r="AG42">
        <f t="shared" si="2"/>
        <v>19.586111999999996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15.149999999999999</v>
      </c>
      <c r="AB43" s="117">
        <f>-STOA!R43</f>
        <v>0</v>
      </c>
      <c r="AC43">
        <f t="shared" si="0"/>
        <v>0.279312</v>
      </c>
      <c r="AD43">
        <f t="shared" si="1"/>
        <v>31.460687999999998</v>
      </c>
      <c r="AE43">
        <f>'IDT-1'!D43</f>
        <v>0</v>
      </c>
      <c r="AF43" s="26"/>
      <c r="AG43">
        <f t="shared" si="2"/>
        <v>31.460687999999998</v>
      </c>
      <c r="AI43" s="75">
        <f>PXIL!L43</f>
        <v>0</v>
      </c>
      <c r="AJ43" s="75">
        <f>PXIL!R43</f>
        <v>0</v>
      </c>
      <c r="AK43" s="75">
        <f>RTM_IEX!L43</f>
        <v>11.59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15.44</v>
      </c>
      <c r="AB44" s="117">
        <f>-STOA!R44</f>
        <v>0</v>
      </c>
      <c r="AC44">
        <f t="shared" si="0"/>
        <v>0.20283999999999999</v>
      </c>
      <c r="AD44">
        <f t="shared" si="1"/>
        <v>22.847159999999999</v>
      </c>
      <c r="AE44">
        <f>'IDT-1'!D44</f>
        <v>0</v>
      </c>
      <c r="AF44" s="26"/>
      <c r="AG44">
        <f t="shared" si="2"/>
        <v>22.847159999999999</v>
      </c>
      <c r="AI44" s="75">
        <f>PXIL!L44</f>
        <v>0</v>
      </c>
      <c r="AJ44" s="75">
        <f>PXIL!R44</f>
        <v>0</v>
      </c>
      <c r="AK44" s="75">
        <f>RTM_IEX!L44</f>
        <v>2.61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15.64</v>
      </c>
      <c r="AB45" s="117">
        <f>-STOA!R45</f>
        <v>0</v>
      </c>
      <c r="AC45">
        <f t="shared" si="0"/>
        <v>0.21991200000000002</v>
      </c>
      <c r="AD45">
        <f t="shared" si="1"/>
        <v>24.770088000000001</v>
      </c>
      <c r="AE45">
        <f>'IDT-1'!D45</f>
        <v>0</v>
      </c>
      <c r="AF45" s="26"/>
      <c r="AG45">
        <f t="shared" si="2"/>
        <v>24.770088000000001</v>
      </c>
      <c r="AI45" s="75">
        <f>PXIL!L45</f>
        <v>0</v>
      </c>
      <c r="AJ45" s="75">
        <f>PXIL!R45</f>
        <v>0</v>
      </c>
      <c r="AK45" s="75">
        <f>RTM_IEX!L45</f>
        <v>4.3499999999999996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15.83</v>
      </c>
      <c r="AB46" s="117">
        <f>-STOA!R46</f>
        <v>0</v>
      </c>
      <c r="AC46">
        <f t="shared" si="0"/>
        <v>0.221584</v>
      </c>
      <c r="AD46">
        <f t="shared" si="1"/>
        <v>24.958416</v>
      </c>
      <c r="AE46">
        <f>'IDT-1'!D46</f>
        <v>0</v>
      </c>
      <c r="AF46" s="26"/>
      <c r="AG46">
        <f t="shared" si="2"/>
        <v>24.958416</v>
      </c>
      <c r="AI46" s="75">
        <f>PXIL!L46</f>
        <v>0</v>
      </c>
      <c r="AJ46" s="75">
        <f>PXIL!R46</f>
        <v>0</v>
      </c>
      <c r="AK46" s="75">
        <f>RTM_IEX!L46</f>
        <v>4.3499999999999996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14.48</v>
      </c>
      <c r="AB47" s="117">
        <f>-STOA!R47</f>
        <v>0</v>
      </c>
      <c r="AC47">
        <f t="shared" si="0"/>
        <v>0.19694400000000001</v>
      </c>
      <c r="AD47">
        <f t="shared" si="1"/>
        <v>22.183056000000001</v>
      </c>
      <c r="AE47">
        <f>'IDT-1'!D47</f>
        <v>0</v>
      </c>
      <c r="AF47" s="26"/>
      <c r="AG47">
        <f t="shared" si="2"/>
        <v>22.183056000000001</v>
      </c>
      <c r="AI47" s="75">
        <f>PXIL!L47</f>
        <v>0</v>
      </c>
      <c r="AJ47" s="75">
        <f>PXIL!R47</f>
        <v>0</v>
      </c>
      <c r="AK47" s="75">
        <f>RTM_IEX!L47</f>
        <v>2.9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14.68</v>
      </c>
      <c r="AB48" s="117">
        <f>-STOA!R48</f>
        <v>0</v>
      </c>
      <c r="AC48">
        <f t="shared" si="0"/>
        <v>0.19615199999999999</v>
      </c>
      <c r="AD48">
        <f t="shared" si="1"/>
        <v>22.093847999999998</v>
      </c>
      <c r="AE48">
        <f>'IDT-1'!D48</f>
        <v>0</v>
      </c>
      <c r="AF48" s="26"/>
      <c r="AG48">
        <f t="shared" si="2"/>
        <v>22.093847999999998</v>
      </c>
      <c r="AI48" s="75">
        <f>PXIL!L48</f>
        <v>0</v>
      </c>
      <c r="AJ48" s="75">
        <f>PXIL!R48</f>
        <v>0</v>
      </c>
      <c r="AK48" s="75">
        <f>RTM_IEX!L48</f>
        <v>2.61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4.9999198942604242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14.68</v>
      </c>
      <c r="AB49" s="117">
        <f>-STOA!R49</f>
        <v>0</v>
      </c>
      <c r="AC49">
        <f t="shared" si="0"/>
        <v>0.24965529506949174</v>
      </c>
      <c r="AD49">
        <f t="shared" si="1"/>
        <v>28.120264599190929</v>
      </c>
      <c r="AE49">
        <f>'IDT-1'!D49</f>
        <v>0</v>
      </c>
      <c r="AF49" s="26"/>
      <c r="AG49">
        <f t="shared" si="2"/>
        <v>28.120264599190929</v>
      </c>
      <c r="AI49" s="75">
        <f>PXIL!L49</f>
        <v>0</v>
      </c>
      <c r="AJ49" s="75">
        <f>PXIL!R49</f>
        <v>0</v>
      </c>
      <c r="AK49" s="75">
        <f>RTM_IEX!L49</f>
        <v>8.69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14.68</v>
      </c>
      <c r="AB50" s="117">
        <f>-STOA!R50</f>
        <v>0</v>
      </c>
      <c r="AC50">
        <f t="shared" si="0"/>
        <v>0.18171999999999999</v>
      </c>
      <c r="AD50">
        <f t="shared" si="1"/>
        <v>20.46828</v>
      </c>
      <c r="AE50">
        <f>'IDT-1'!D50</f>
        <v>0</v>
      </c>
      <c r="AF50" s="26"/>
      <c r="AG50">
        <f t="shared" si="2"/>
        <v>20.46828</v>
      </c>
      <c r="AI50" s="75">
        <f>PXIL!L50</f>
        <v>0</v>
      </c>
      <c r="AJ50" s="75">
        <f>PXIL!R50</f>
        <v>0</v>
      </c>
      <c r="AK50" s="75">
        <f>RTM_IEX!L50</f>
        <v>0.97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14.68</v>
      </c>
      <c r="AB51" s="117">
        <f>-STOA!R51</f>
        <v>0</v>
      </c>
      <c r="AC51">
        <f t="shared" si="0"/>
        <v>0.173184</v>
      </c>
      <c r="AD51">
        <f t="shared" si="1"/>
        <v>19.506816000000001</v>
      </c>
      <c r="AE51">
        <f>'IDT-1'!D51</f>
        <v>0</v>
      </c>
      <c r="AF51" s="26"/>
      <c r="AG51">
        <f t="shared" si="2"/>
        <v>19.506816000000001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14.77</v>
      </c>
      <c r="AB52" s="117">
        <f>-STOA!R52</f>
        <v>0</v>
      </c>
      <c r="AC52">
        <f t="shared" si="0"/>
        <v>0.17397600000000002</v>
      </c>
      <c r="AD52">
        <f t="shared" si="1"/>
        <v>19.596024</v>
      </c>
      <c r="AE52">
        <f>'IDT-1'!D52</f>
        <v>0</v>
      </c>
      <c r="AF52" s="26"/>
      <c r="AG52">
        <f t="shared" si="2"/>
        <v>19.596024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14.58</v>
      </c>
      <c r="AB53" s="117">
        <f>-STOA!R53</f>
        <v>0</v>
      </c>
      <c r="AC53">
        <f t="shared" si="0"/>
        <v>0.17230399999999998</v>
      </c>
      <c r="AD53">
        <f t="shared" si="1"/>
        <v>19.407695999999998</v>
      </c>
      <c r="AE53">
        <f>'IDT-1'!D53</f>
        <v>0</v>
      </c>
      <c r="AF53" s="26"/>
      <c r="AG53">
        <f t="shared" si="2"/>
        <v>19.407695999999998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0.17054400000000003</v>
      </c>
      <c r="AD54">
        <f t="shared" si="1"/>
        <v>19.209456000000003</v>
      </c>
      <c r="AE54">
        <f>'IDT-1'!D54</f>
        <v>0</v>
      </c>
      <c r="AF54" s="26"/>
      <c r="AG54">
        <f t="shared" si="2"/>
        <v>19.209456000000003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14.190000000000001</v>
      </c>
      <c r="AB55" s="117">
        <f>-STOA!R55</f>
        <v>0</v>
      </c>
      <c r="AC55">
        <f t="shared" si="0"/>
        <v>0.21982400000000002</v>
      </c>
      <c r="AD55">
        <f t="shared" si="1"/>
        <v>24.760176000000001</v>
      </c>
      <c r="AE55">
        <f>'IDT-1'!D55</f>
        <v>0</v>
      </c>
      <c r="AF55" s="26"/>
      <c r="AG55">
        <f t="shared" si="2"/>
        <v>24.760176000000001</v>
      </c>
      <c r="AI55" s="75">
        <f>PXIL!L55</f>
        <v>0</v>
      </c>
      <c r="AJ55" s="75">
        <f>PXIL!R55</f>
        <v>0</v>
      </c>
      <c r="AK55" s="75">
        <f>RTM_IEX!L55</f>
        <v>5.79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13.99</v>
      </c>
      <c r="AB56" s="117">
        <f>-STOA!R56</f>
        <v>0</v>
      </c>
      <c r="AC56">
        <f t="shared" si="0"/>
        <v>0.16711200000000004</v>
      </c>
      <c r="AD56">
        <f t="shared" si="1"/>
        <v>18.822888000000003</v>
      </c>
      <c r="AE56">
        <f>'IDT-1'!D56</f>
        <v>0</v>
      </c>
      <c r="AF56" s="26"/>
      <c r="AG56">
        <f t="shared" si="2"/>
        <v>18.822888000000003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13.7</v>
      </c>
      <c r="AB57" s="117">
        <f>-STOA!R57</f>
        <v>0</v>
      </c>
      <c r="AC57">
        <f t="shared" si="0"/>
        <v>0.16456000000000001</v>
      </c>
      <c r="AD57">
        <f t="shared" si="1"/>
        <v>18.535439999999998</v>
      </c>
      <c r="AE57">
        <f>'IDT-1'!D57</f>
        <v>0</v>
      </c>
      <c r="AF57" s="26"/>
      <c r="AG57">
        <f t="shared" si="2"/>
        <v>18.535439999999998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13.4</v>
      </c>
      <c r="AB58" s="117">
        <f>-STOA!R58</f>
        <v>0</v>
      </c>
      <c r="AC58">
        <f t="shared" si="0"/>
        <v>0.16192000000000001</v>
      </c>
      <c r="AD58">
        <f t="shared" si="1"/>
        <v>18.23808</v>
      </c>
      <c r="AE58">
        <f>'IDT-1'!D58</f>
        <v>0</v>
      </c>
      <c r="AF58" s="26"/>
      <c r="AG58">
        <f t="shared" si="2"/>
        <v>18.23808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13.010000000000002</v>
      </c>
      <c r="AB59" s="117">
        <f>-STOA!R59</f>
        <v>0</v>
      </c>
      <c r="AC59">
        <f t="shared" si="0"/>
        <v>0.15848800000000002</v>
      </c>
      <c r="AD59">
        <f t="shared" si="1"/>
        <v>17.851512000000003</v>
      </c>
      <c r="AE59">
        <f>'IDT-1'!D59</f>
        <v>0</v>
      </c>
      <c r="AF59" s="26"/>
      <c r="AG59">
        <f t="shared" si="2"/>
        <v>17.851512000000003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12.620000000000001</v>
      </c>
      <c r="AB60" s="117">
        <f>-STOA!R60</f>
        <v>0</v>
      </c>
      <c r="AC60">
        <f t="shared" si="0"/>
        <v>0.15505600000000003</v>
      </c>
      <c r="AD60">
        <f t="shared" si="1"/>
        <v>17.464944000000003</v>
      </c>
      <c r="AE60">
        <f>'IDT-1'!D60</f>
        <v>0</v>
      </c>
      <c r="AF60" s="26"/>
      <c r="AG60">
        <f t="shared" si="2"/>
        <v>17.464944000000003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12.13</v>
      </c>
      <c r="AB61" s="117">
        <f>-STOA!R61</f>
        <v>0</v>
      </c>
      <c r="AC61">
        <f t="shared" si="0"/>
        <v>0.18471200000000004</v>
      </c>
      <c r="AD61">
        <f t="shared" si="1"/>
        <v>20.805288000000001</v>
      </c>
      <c r="AE61">
        <f>'IDT-1'!D61</f>
        <v>0</v>
      </c>
      <c r="AF61" s="26"/>
      <c r="AG61">
        <f t="shared" si="2"/>
        <v>20.805288000000001</v>
      </c>
      <c r="AI61" s="75">
        <f>PXIL!L61</f>
        <v>0</v>
      </c>
      <c r="AJ61" s="75">
        <f>PXIL!R61</f>
        <v>0</v>
      </c>
      <c r="AK61" s="75">
        <f>RTM_IEX!L61</f>
        <v>3.86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11.74</v>
      </c>
      <c r="AB62" s="117">
        <f>-STOA!R62</f>
        <v>0</v>
      </c>
      <c r="AC62">
        <f t="shared" si="0"/>
        <v>0.14731200000000003</v>
      </c>
      <c r="AD62">
        <f t="shared" si="1"/>
        <v>16.592688000000003</v>
      </c>
      <c r="AE62">
        <f>'IDT-1'!D62</f>
        <v>0</v>
      </c>
      <c r="AF62" s="26"/>
      <c r="AG62">
        <f t="shared" si="2"/>
        <v>16.592688000000003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11.15</v>
      </c>
      <c r="AB63" s="117">
        <f>-STOA!R63</f>
        <v>0</v>
      </c>
      <c r="AC63">
        <f t="shared" si="0"/>
        <v>0.14212</v>
      </c>
      <c r="AD63">
        <f t="shared" si="1"/>
        <v>16.00788</v>
      </c>
      <c r="AE63">
        <f>'IDT-1'!D63</f>
        <v>0</v>
      </c>
      <c r="AF63" s="26"/>
      <c r="AG63">
        <f t="shared" si="2"/>
        <v>16.00788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10.66</v>
      </c>
      <c r="AB64" s="117">
        <f>-STOA!R64</f>
        <v>0</v>
      </c>
      <c r="AC64">
        <f t="shared" si="0"/>
        <v>0.13780800000000001</v>
      </c>
      <c r="AD64">
        <f t="shared" si="1"/>
        <v>15.522192</v>
      </c>
      <c r="AE64">
        <f>'IDT-1'!D64</f>
        <v>0</v>
      </c>
      <c r="AF64" s="26"/>
      <c r="AG64">
        <f t="shared" si="2"/>
        <v>15.522192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10.18</v>
      </c>
      <c r="AB65" s="117">
        <f>-STOA!R65</f>
        <v>0</v>
      </c>
      <c r="AC65">
        <f t="shared" si="0"/>
        <v>0.13358400000000001</v>
      </c>
      <c r="AD65">
        <f t="shared" si="1"/>
        <v>15.046415999999999</v>
      </c>
      <c r="AE65">
        <f>'IDT-1'!D65</f>
        <v>0</v>
      </c>
      <c r="AF65" s="26"/>
      <c r="AG65">
        <f t="shared" si="2"/>
        <v>15.046415999999999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9.6900000000000013</v>
      </c>
      <c r="AB66" s="117">
        <f>-STOA!R66</f>
        <v>0</v>
      </c>
      <c r="AC66">
        <f t="shared" si="0"/>
        <v>0.13780800000000001</v>
      </c>
      <c r="AD66">
        <f t="shared" si="1"/>
        <v>15.522192000000002</v>
      </c>
      <c r="AE66">
        <f>'IDT-1'!D66</f>
        <v>0</v>
      </c>
      <c r="AF66" s="26"/>
      <c r="AG66">
        <f t="shared" si="2"/>
        <v>15.522192000000002</v>
      </c>
      <c r="AI66" s="75">
        <f>PXIL!L66</f>
        <v>0</v>
      </c>
      <c r="AJ66" s="75">
        <f>PXIL!R66</f>
        <v>0</v>
      </c>
      <c r="AK66" s="75">
        <f>RTM_IEX!L66</f>
        <v>0.97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9.3000000000000007</v>
      </c>
      <c r="AB67" s="117">
        <f>-STOA!R67</f>
        <v>0</v>
      </c>
      <c r="AC67">
        <f t="shared" si="0"/>
        <v>0.19386400000000001</v>
      </c>
      <c r="AD67">
        <f t="shared" si="1"/>
        <v>21.836136</v>
      </c>
      <c r="AE67">
        <f>'IDT-1'!D67</f>
        <v>0</v>
      </c>
      <c r="AF67" s="26"/>
      <c r="AG67">
        <f t="shared" si="2"/>
        <v>21.836136</v>
      </c>
      <c r="AI67" s="75">
        <f>PXIL!L67</f>
        <v>0</v>
      </c>
      <c r="AJ67" s="75">
        <f>PXIL!R67</f>
        <v>0</v>
      </c>
      <c r="AK67" s="75">
        <f>RTM_IEX!L67</f>
        <v>7.73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4.9999198942604242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8.81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0.12152729506949174</v>
      </c>
      <c r="AD68">
        <f t="shared" ref="AD68:AD98" si="4">SUM(B68:AB68,AI68:AR68)-AC68</f>
        <v>13.688392599190934</v>
      </c>
      <c r="AE68">
        <f>'IDT-1'!D68</f>
        <v>0</v>
      </c>
      <c r="AF68" s="26"/>
      <c r="AG68">
        <f t="shared" ref="AG68:AG98" si="5">SUM(AD68:AF68)</f>
        <v>13.688392599190934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4.9999198942604242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8.41</v>
      </c>
      <c r="AB69" s="117">
        <f>-STOA!R69</f>
        <v>0</v>
      </c>
      <c r="AC69">
        <f t="shared" si="3"/>
        <v>0.11800729506949174</v>
      </c>
      <c r="AD69">
        <f t="shared" si="4"/>
        <v>13.291912599190933</v>
      </c>
      <c r="AE69">
        <f>'IDT-1'!D69</f>
        <v>0</v>
      </c>
      <c r="AF69" s="26"/>
      <c r="AG69">
        <f t="shared" si="5"/>
        <v>13.291912599190933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4.9999198942604242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8.120000000000001</v>
      </c>
      <c r="AB70" s="117">
        <f>-STOA!R70</f>
        <v>0</v>
      </c>
      <c r="AC70">
        <f t="shared" si="3"/>
        <v>0.11545529506949175</v>
      </c>
      <c r="AD70">
        <f t="shared" si="4"/>
        <v>13.004464599190934</v>
      </c>
      <c r="AE70">
        <f>'IDT-1'!D70</f>
        <v>0</v>
      </c>
      <c r="AF70" s="26"/>
      <c r="AG70">
        <f t="shared" si="5"/>
        <v>13.004464599190934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4.9999198942604242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7.44</v>
      </c>
      <c r="AB71" s="117">
        <f>-STOA!R71</f>
        <v>0</v>
      </c>
      <c r="AC71">
        <f t="shared" si="3"/>
        <v>0.10947129506949173</v>
      </c>
      <c r="AD71">
        <f t="shared" si="4"/>
        <v>12.330448599190932</v>
      </c>
      <c r="AE71">
        <f>'IDT-1'!D71</f>
        <v>0</v>
      </c>
      <c r="AF71" s="26"/>
      <c r="AG71">
        <f t="shared" si="5"/>
        <v>12.330448599190932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4.9999198942604242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7.24</v>
      </c>
      <c r="AB72" s="117">
        <f>-STOA!R72</f>
        <v>0</v>
      </c>
      <c r="AC72">
        <f t="shared" si="3"/>
        <v>0.10771129506949174</v>
      </c>
      <c r="AD72">
        <f t="shared" si="4"/>
        <v>12.132208599190932</v>
      </c>
      <c r="AE72">
        <f>'IDT-1'!D72</f>
        <v>0</v>
      </c>
      <c r="AF72" s="26"/>
      <c r="AG72">
        <f t="shared" si="5"/>
        <v>12.132208599190932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4.9999198942604242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7.24</v>
      </c>
      <c r="AB73" s="117">
        <f>-STOA!R73</f>
        <v>0</v>
      </c>
      <c r="AC73">
        <f t="shared" si="3"/>
        <v>0.24367129506949176</v>
      </c>
      <c r="AD73">
        <f t="shared" si="4"/>
        <v>27.44624859919093</v>
      </c>
      <c r="AE73">
        <f>'IDT-1'!D73</f>
        <v>0</v>
      </c>
      <c r="AF73" s="26"/>
      <c r="AG73">
        <f t="shared" si="5"/>
        <v>27.44624859919093</v>
      </c>
      <c r="AI73" s="75">
        <f>PXIL!L73</f>
        <v>0</v>
      </c>
      <c r="AJ73" s="75">
        <f>PXIL!R73</f>
        <v>0</v>
      </c>
      <c r="AK73" s="75">
        <f>RTM_IEX!L73</f>
        <v>15.45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4.9999198942604242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7.24</v>
      </c>
      <c r="AB74" s="117">
        <f>-STOA!R74</f>
        <v>0</v>
      </c>
      <c r="AC74">
        <f t="shared" si="3"/>
        <v>0.10771129506949174</v>
      </c>
      <c r="AD74">
        <f t="shared" si="4"/>
        <v>12.132208599190932</v>
      </c>
      <c r="AE74">
        <f>'IDT-1'!D74</f>
        <v>0</v>
      </c>
      <c r="AF74" s="26"/>
      <c r="AG74">
        <f t="shared" si="5"/>
        <v>12.132208599190932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4.9999198942604242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9.17</v>
      </c>
      <c r="AB75" s="117">
        <f>-STOA!R75</f>
        <v>0</v>
      </c>
      <c r="AC75">
        <f t="shared" si="3"/>
        <v>0.12469529506949174</v>
      </c>
      <c r="AD75">
        <f t="shared" si="4"/>
        <v>14.045224599190933</v>
      </c>
      <c r="AE75">
        <f>'IDT-1'!D75</f>
        <v>0</v>
      </c>
      <c r="AF75" s="26"/>
      <c r="AG75">
        <f t="shared" si="5"/>
        <v>14.045224599190933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4.9999198942604242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9.17</v>
      </c>
      <c r="AB76" s="117">
        <f>-STOA!R76</f>
        <v>0</v>
      </c>
      <c r="AC76">
        <f t="shared" si="3"/>
        <v>0.12469529506949174</v>
      </c>
      <c r="AD76">
        <f t="shared" si="4"/>
        <v>14.045224599190933</v>
      </c>
      <c r="AE76">
        <f>'IDT-1'!D76</f>
        <v>0</v>
      </c>
      <c r="AF76" s="26"/>
      <c r="AG76">
        <f t="shared" si="5"/>
        <v>14.045224599190933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4.9999198942604242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9.17</v>
      </c>
      <c r="AB77" s="117">
        <f>-STOA!R77</f>
        <v>0</v>
      </c>
      <c r="AC77">
        <f t="shared" si="3"/>
        <v>0.12469529506949174</v>
      </c>
      <c r="AD77">
        <f t="shared" si="4"/>
        <v>14.045224599190933</v>
      </c>
      <c r="AE77">
        <f>'IDT-1'!D77</f>
        <v>0</v>
      </c>
      <c r="AF77" s="26"/>
      <c r="AG77">
        <f t="shared" si="5"/>
        <v>14.045224599190933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4.9999198942604242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9.17</v>
      </c>
      <c r="AB78" s="117">
        <f>-STOA!R78</f>
        <v>0</v>
      </c>
      <c r="AC78">
        <f t="shared" si="3"/>
        <v>0.12469529506949174</v>
      </c>
      <c r="AD78">
        <f t="shared" si="4"/>
        <v>14.045224599190933</v>
      </c>
      <c r="AE78">
        <f>'IDT-1'!D78</f>
        <v>0</v>
      </c>
      <c r="AF78" s="26"/>
      <c r="AG78">
        <f t="shared" si="5"/>
        <v>14.045224599190933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4.9999198942604242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9.17</v>
      </c>
      <c r="AB79" s="117">
        <f>-STOA!R79</f>
        <v>0</v>
      </c>
      <c r="AC79">
        <f t="shared" si="3"/>
        <v>0.26919129506949174</v>
      </c>
      <c r="AD79">
        <f t="shared" si="4"/>
        <v>30.320728599190932</v>
      </c>
      <c r="AE79">
        <f>'IDT-1'!D79</f>
        <v>0</v>
      </c>
      <c r="AF79" s="26"/>
      <c r="AG79">
        <f t="shared" si="5"/>
        <v>30.320728599190932</v>
      </c>
      <c r="AI79" s="75">
        <f>PXIL!L79</f>
        <v>0</v>
      </c>
      <c r="AJ79" s="75">
        <f>PXIL!R79</f>
        <v>0</v>
      </c>
      <c r="AK79" s="75">
        <f>RTM_IEX!L79</f>
        <v>16.420000000000002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4.9999198942604242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9.17</v>
      </c>
      <c r="AB80" s="117">
        <f>-STOA!R80</f>
        <v>0</v>
      </c>
      <c r="AC80">
        <f t="shared" si="3"/>
        <v>0.12469529506949174</v>
      </c>
      <c r="AD80">
        <f t="shared" si="4"/>
        <v>14.045224599190933</v>
      </c>
      <c r="AE80">
        <f>'IDT-1'!D80</f>
        <v>0</v>
      </c>
      <c r="AF80" s="26"/>
      <c r="AG80">
        <f t="shared" si="5"/>
        <v>14.045224599190933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4.9999198942604242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9.17</v>
      </c>
      <c r="AB81" s="117">
        <f>-STOA!R81</f>
        <v>0</v>
      </c>
      <c r="AC81">
        <f t="shared" si="3"/>
        <v>0.22246329506949175</v>
      </c>
      <c r="AD81">
        <f t="shared" si="4"/>
        <v>25.057456599190932</v>
      </c>
      <c r="AE81">
        <f>'IDT-1'!D81</f>
        <v>0</v>
      </c>
      <c r="AF81" s="26"/>
      <c r="AG81">
        <f t="shared" si="5"/>
        <v>25.057456599190932</v>
      </c>
      <c r="AI81" s="75">
        <f>PXIL!L81</f>
        <v>0</v>
      </c>
      <c r="AJ81" s="75">
        <f>PXIL!R81</f>
        <v>0</v>
      </c>
      <c r="AK81" s="75">
        <f>RTM_IEX!L81</f>
        <v>11.11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4.9999198942604242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9.17</v>
      </c>
      <c r="AB82" s="117">
        <f>-STOA!R82</f>
        <v>0</v>
      </c>
      <c r="AC82">
        <f t="shared" si="3"/>
        <v>0.22246329506949175</v>
      </c>
      <c r="AD82">
        <f t="shared" si="4"/>
        <v>25.057456599190932</v>
      </c>
      <c r="AE82">
        <f>'IDT-1'!D82</f>
        <v>0</v>
      </c>
      <c r="AF82" s="26"/>
      <c r="AG82">
        <f t="shared" si="5"/>
        <v>25.057456599190932</v>
      </c>
      <c r="AI82" s="75">
        <f>PXIL!L82</f>
        <v>0</v>
      </c>
      <c r="AJ82" s="75">
        <f>PXIL!R82</f>
        <v>0</v>
      </c>
      <c r="AK82" s="75">
        <f>RTM_IEX!L82</f>
        <v>11.11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4.999918190371007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9.17</v>
      </c>
      <c r="AB83" s="117">
        <f>-STOA!R83</f>
        <v>0</v>
      </c>
      <c r="AC83">
        <f t="shared" si="3"/>
        <v>0.22070328007526488</v>
      </c>
      <c r="AD83">
        <f t="shared" si="4"/>
        <v>24.859214910295741</v>
      </c>
      <c r="AE83">
        <f>'IDT-1'!D83</f>
        <v>0</v>
      </c>
      <c r="AF83" s="26"/>
      <c r="AG83">
        <f t="shared" si="5"/>
        <v>24.859214910295741</v>
      </c>
      <c r="AI83" s="75">
        <f>PXIL!L83</f>
        <v>0</v>
      </c>
      <c r="AJ83" s="75">
        <f>PXIL!R83</f>
        <v>0</v>
      </c>
      <c r="AK83" s="75">
        <f>RTM_IEX!L83</f>
        <v>10.91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4.999918190371007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9.17</v>
      </c>
      <c r="AB84" s="117">
        <f>-STOA!R84</f>
        <v>0</v>
      </c>
      <c r="AC84">
        <f t="shared" si="3"/>
        <v>0.21480728007526489</v>
      </c>
      <c r="AD84">
        <f t="shared" si="4"/>
        <v>24.195110910295742</v>
      </c>
      <c r="AE84">
        <f>'IDT-1'!D84</f>
        <v>0</v>
      </c>
      <c r="AF84" s="26"/>
      <c r="AG84">
        <f t="shared" si="5"/>
        <v>24.195110910295742</v>
      </c>
      <c r="AI84" s="75">
        <f>PXIL!L84</f>
        <v>0</v>
      </c>
      <c r="AJ84" s="75">
        <f>PXIL!R84</f>
        <v>0</v>
      </c>
      <c r="AK84" s="75">
        <f>RTM_IEX!L84</f>
        <v>10.24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4.9997954759275167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9.17</v>
      </c>
      <c r="AB85" s="117">
        <f>-STOA!R85</f>
        <v>0</v>
      </c>
      <c r="AC85">
        <f t="shared" si="3"/>
        <v>0.2522062001881622</v>
      </c>
      <c r="AD85">
        <f t="shared" si="4"/>
        <v>28.407589275739355</v>
      </c>
      <c r="AE85">
        <f>'IDT-1'!D85</f>
        <v>0</v>
      </c>
      <c r="AF85" s="26"/>
      <c r="AG85">
        <f t="shared" si="5"/>
        <v>28.407589275739355</v>
      </c>
      <c r="AI85" s="75">
        <f>PXIL!L85</f>
        <v>0</v>
      </c>
      <c r="AJ85" s="75">
        <f>PXIL!R85</f>
        <v>0</v>
      </c>
      <c r="AK85" s="75">
        <f>RTM_IEX!L85</f>
        <v>14.49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4.9997954759275167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9.17</v>
      </c>
      <c r="AB86" s="117">
        <f>-STOA!R86</f>
        <v>0</v>
      </c>
      <c r="AC86">
        <f t="shared" si="3"/>
        <v>0.18418220018816217</v>
      </c>
      <c r="AD86">
        <f t="shared" si="4"/>
        <v>20.745613275739355</v>
      </c>
      <c r="AE86">
        <f>'IDT-1'!D86</f>
        <v>0</v>
      </c>
      <c r="AF86" s="26"/>
      <c r="AG86">
        <f t="shared" si="5"/>
        <v>20.745613275739355</v>
      </c>
      <c r="AI86" s="75">
        <f>PXIL!L86</f>
        <v>0</v>
      </c>
      <c r="AJ86" s="75">
        <f>PXIL!R86</f>
        <v>0</v>
      </c>
      <c r="AK86" s="75">
        <f>RTM_IEX!L86</f>
        <v>6.76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4.9997776493084896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9.17</v>
      </c>
      <c r="AB87" s="117">
        <f>-STOA!R87</f>
        <v>0</v>
      </c>
      <c r="AC87">
        <f t="shared" si="3"/>
        <v>0.20627004331391471</v>
      </c>
      <c r="AD87">
        <f t="shared" si="4"/>
        <v>23.233507605994575</v>
      </c>
      <c r="AE87">
        <f>'IDT-1'!D87</f>
        <v>0</v>
      </c>
      <c r="AF87" s="26"/>
      <c r="AG87">
        <f t="shared" si="5"/>
        <v>23.233507605994575</v>
      </c>
      <c r="AI87" s="75">
        <f>PXIL!L87</f>
        <v>0</v>
      </c>
      <c r="AJ87" s="75">
        <f>PXIL!R87</f>
        <v>0</v>
      </c>
      <c r="AK87" s="75">
        <f>RTM_IEX!L87</f>
        <v>9.27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4.9997776493084896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9.17</v>
      </c>
      <c r="AB88" s="117">
        <f>-STOA!R88</f>
        <v>0</v>
      </c>
      <c r="AC88">
        <f t="shared" si="3"/>
        <v>0.20204604331391474</v>
      </c>
      <c r="AD88">
        <f t="shared" si="4"/>
        <v>22.757731605994575</v>
      </c>
      <c r="AE88">
        <f>'IDT-1'!D88</f>
        <v>0</v>
      </c>
      <c r="AF88" s="26"/>
      <c r="AG88">
        <f t="shared" si="5"/>
        <v>22.757731605994575</v>
      </c>
      <c r="AI88" s="75">
        <f>PXIL!L88</f>
        <v>0</v>
      </c>
      <c r="AJ88" s="75">
        <f>PXIL!R88</f>
        <v>0</v>
      </c>
      <c r="AK88" s="75">
        <f>RTM_IEX!L88</f>
        <v>8.7899999999999991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4.9997776493084896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9.17</v>
      </c>
      <c r="AB89" s="117">
        <f>-STOA!R89</f>
        <v>0</v>
      </c>
      <c r="AC89">
        <f t="shared" si="3"/>
        <v>0.18840604331391472</v>
      </c>
      <c r="AD89">
        <f t="shared" si="4"/>
        <v>21.221371605994573</v>
      </c>
      <c r="AE89">
        <f>'IDT-1'!D89</f>
        <v>0</v>
      </c>
      <c r="AF89" s="26"/>
      <c r="AG89">
        <f t="shared" si="5"/>
        <v>21.221371605994573</v>
      </c>
      <c r="AI89" s="75">
        <f>PXIL!L89</f>
        <v>0</v>
      </c>
      <c r="AJ89" s="75">
        <f>PXIL!R89</f>
        <v>0</v>
      </c>
      <c r="AK89" s="75">
        <f>RTM_IEX!L89</f>
        <v>7.24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4.9997776493084896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9.17</v>
      </c>
      <c r="AB90" s="117">
        <f>-STOA!R90</f>
        <v>0</v>
      </c>
      <c r="AC90">
        <f t="shared" si="3"/>
        <v>0.18418204331391472</v>
      </c>
      <c r="AD90">
        <f t="shared" si="4"/>
        <v>20.745595605994577</v>
      </c>
      <c r="AE90">
        <f>'IDT-1'!D90</f>
        <v>0</v>
      </c>
      <c r="AF90" s="26"/>
      <c r="AG90">
        <f t="shared" si="5"/>
        <v>20.745595605994577</v>
      </c>
      <c r="AI90" s="75">
        <f>PXIL!L90</f>
        <v>0</v>
      </c>
      <c r="AJ90" s="75">
        <f>PXIL!R90</f>
        <v>0</v>
      </c>
      <c r="AK90" s="75">
        <f>RTM_IEX!L90</f>
        <v>6.76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4.9997776493084896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9.17</v>
      </c>
      <c r="AB91" s="117">
        <f>-STOA!R91</f>
        <v>0</v>
      </c>
      <c r="AC91">
        <f t="shared" si="3"/>
        <v>0.21304604331391472</v>
      </c>
      <c r="AD91">
        <f t="shared" si="4"/>
        <v>23.996731605994572</v>
      </c>
      <c r="AE91">
        <f>'IDT-1'!D91</f>
        <v>0</v>
      </c>
      <c r="AF91" s="26"/>
      <c r="AG91">
        <f t="shared" si="5"/>
        <v>23.996731605994572</v>
      </c>
      <c r="AI91" s="75">
        <f>PXIL!L91</f>
        <v>0</v>
      </c>
      <c r="AJ91" s="75">
        <f>PXIL!R91</f>
        <v>0</v>
      </c>
      <c r="AK91" s="75">
        <f>RTM_IEX!L91</f>
        <v>10.039999999999999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4.9997776493084896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9.17</v>
      </c>
      <c r="AB92" s="117">
        <f>-STOA!R92</f>
        <v>0</v>
      </c>
      <c r="AC92">
        <f t="shared" si="3"/>
        <v>0.14335004331391471</v>
      </c>
      <c r="AD92">
        <f t="shared" si="4"/>
        <v>16.146427605994575</v>
      </c>
      <c r="AE92">
        <f>'IDT-1'!D92</f>
        <v>0</v>
      </c>
      <c r="AF92" s="26"/>
      <c r="AG92">
        <f t="shared" si="5"/>
        <v>16.146427605994575</v>
      </c>
      <c r="AI92" s="75">
        <f>PXIL!L92</f>
        <v>0</v>
      </c>
      <c r="AJ92" s="75">
        <f>PXIL!R92</f>
        <v>0</v>
      </c>
      <c r="AK92" s="75">
        <f>RTM_IEX!L92</f>
        <v>2.12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4.9997776493084896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9.17</v>
      </c>
      <c r="AB93" s="117">
        <f>-STOA!R93</f>
        <v>0</v>
      </c>
      <c r="AC93">
        <f t="shared" si="3"/>
        <v>0.16464604331391472</v>
      </c>
      <c r="AD93">
        <f t="shared" si="4"/>
        <v>18.545131605994573</v>
      </c>
      <c r="AE93">
        <f>'IDT-1'!D93</f>
        <v>0</v>
      </c>
      <c r="AF93" s="26"/>
      <c r="AG93">
        <f t="shared" si="5"/>
        <v>18.545131605994573</v>
      </c>
      <c r="AI93" s="75">
        <f>PXIL!L93</f>
        <v>0</v>
      </c>
      <c r="AJ93" s="75">
        <f>PXIL!R93</f>
        <v>0</v>
      </c>
      <c r="AK93" s="75">
        <f>RTM_IEX!L93</f>
        <v>4.54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4.9997776493084896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9.17</v>
      </c>
      <c r="AB94" s="117">
        <f>-STOA!R94</f>
        <v>0</v>
      </c>
      <c r="AC94">
        <f t="shared" si="3"/>
        <v>0.15021404331391472</v>
      </c>
      <c r="AD94">
        <f t="shared" si="4"/>
        <v>16.919563605994572</v>
      </c>
      <c r="AE94">
        <f>'IDT-1'!D94</f>
        <v>0</v>
      </c>
      <c r="AF94" s="26"/>
      <c r="AG94">
        <f t="shared" si="5"/>
        <v>16.919563605994572</v>
      </c>
      <c r="AI94" s="75">
        <f>PXIL!L94</f>
        <v>0</v>
      </c>
      <c r="AJ94" s="75">
        <f>PXIL!R94</f>
        <v>0</v>
      </c>
      <c r="AK94" s="75">
        <f>RTM_IEX!L94</f>
        <v>2.9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4.9997776493084896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9.17</v>
      </c>
      <c r="AB95" s="117">
        <f>-STOA!R95</f>
        <v>0</v>
      </c>
      <c r="AC95">
        <f t="shared" si="3"/>
        <v>0.15021404331391472</v>
      </c>
      <c r="AD95">
        <f t="shared" si="4"/>
        <v>16.919563605994572</v>
      </c>
      <c r="AE95">
        <f>'IDT-1'!D95</f>
        <v>0</v>
      </c>
      <c r="AF95" s="26"/>
      <c r="AG95">
        <f t="shared" si="5"/>
        <v>16.919563605994572</v>
      </c>
      <c r="AI95" s="75">
        <f>PXIL!L95</f>
        <v>0</v>
      </c>
      <c r="AJ95" s="75">
        <f>PXIL!R95</f>
        <v>0</v>
      </c>
      <c r="AK95" s="75">
        <f>RTM_IEX!L95</f>
        <v>2.9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4.9997776493084896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9.17</v>
      </c>
      <c r="AB96" s="117">
        <f>-STOA!R96</f>
        <v>0</v>
      </c>
      <c r="AC96">
        <f t="shared" si="3"/>
        <v>0.14423004331391473</v>
      </c>
      <c r="AD96">
        <f t="shared" si="4"/>
        <v>16.245547605994574</v>
      </c>
      <c r="AE96">
        <f>'IDT-1'!D96</f>
        <v>0</v>
      </c>
      <c r="AF96" s="26"/>
      <c r="AG96">
        <f t="shared" si="5"/>
        <v>16.245547605994574</v>
      </c>
      <c r="AI96" s="75">
        <f>PXIL!L96</f>
        <v>0</v>
      </c>
      <c r="AJ96" s="75">
        <f>PXIL!R96</f>
        <v>0</v>
      </c>
      <c r="AK96" s="75">
        <f>RTM_IEX!L96</f>
        <v>2.2200000000000002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4.9997776493084896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9.17</v>
      </c>
      <c r="AB97" s="117">
        <f>-STOA!R97</f>
        <v>0</v>
      </c>
      <c r="AC97">
        <f t="shared" si="3"/>
        <v>0.17564604331391473</v>
      </c>
      <c r="AD97">
        <f t="shared" si="4"/>
        <v>19.784131605994574</v>
      </c>
      <c r="AE97">
        <f>'IDT-1'!D97</f>
        <v>0</v>
      </c>
      <c r="AF97" s="26"/>
      <c r="AG97">
        <f t="shared" si="5"/>
        <v>19.784131605994574</v>
      </c>
      <c r="AI97" s="75">
        <f>PXIL!L97</f>
        <v>0</v>
      </c>
      <c r="AJ97" s="75">
        <f>PXIL!R97</f>
        <v>0</v>
      </c>
      <c r="AK97" s="75">
        <f>RTM_IEX!L97</f>
        <v>5.79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4.9997776493084896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9.17</v>
      </c>
      <c r="AB98" s="117">
        <f>-STOA!R98</f>
        <v>0</v>
      </c>
      <c r="AC98">
        <f t="shared" si="3"/>
        <v>0.12469404331391472</v>
      </c>
      <c r="AD98">
        <f t="shared" si="4"/>
        <v>14.045083605994575</v>
      </c>
      <c r="AE98">
        <f>'IDT-1'!D98</f>
        <v>0</v>
      </c>
      <c r="AF98" s="26"/>
      <c r="AG98">
        <f t="shared" si="5"/>
        <v>14.045083605994575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0.12000302909189343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0.23878249999999973</v>
      </c>
      <c r="AB99" s="117">
        <f t="shared" si="6"/>
        <v>0</v>
      </c>
      <c r="AC99">
        <f t="shared" si="6"/>
        <v>4.1406246560086613E-3</v>
      </c>
      <c r="AD99">
        <f t="shared" si="6"/>
        <v>0.46638490443588487</v>
      </c>
      <c r="AE99">
        <f t="shared" ref="AE99:AR99" si="7">SUM(AE3:AE98)/4000</f>
        <v>0</v>
      </c>
      <c r="AG99">
        <f t="shared" si="7"/>
        <v>0.46638490443588487</v>
      </c>
      <c r="AI99">
        <f t="shared" si="7"/>
        <v>0</v>
      </c>
      <c r="AJ99">
        <f t="shared" si="7"/>
        <v>0</v>
      </c>
      <c r="AK99">
        <f t="shared" si="7"/>
        <v>0.11174000000000005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229</v>
      </c>
      <c r="C1" s="31">
        <v>44632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14.397702000000001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0.12669977760000001</v>
      </c>
      <c r="AD3">
        <f>SUM(B3:AB3,AI3:AR3)-AC3</f>
        <v>14.2710022224</v>
      </c>
      <c r="AE3">
        <v>0</v>
      </c>
      <c r="AF3" s="26"/>
      <c r="AG3">
        <f>SUM(AD3:AF3)</f>
        <v>14.2710022224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1.35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0.13932520800000001</v>
      </c>
      <c r="AD4">
        <f t="shared" ref="AD4:AD67" si="1">SUM(B4:AB4,AI4:AR4)-AC4</f>
        <v>15.693084791999999</v>
      </c>
      <c r="AE4">
        <v>0</v>
      </c>
      <c r="AF4" s="26"/>
      <c r="AG4">
        <f t="shared" ref="AG4:AG67" si="2">SUM(AD4:AF4)</f>
        <v>15.693084791999999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13.905137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0.12236520560000001</v>
      </c>
      <c r="AD5">
        <f t="shared" si="1"/>
        <v>13.7827717944</v>
      </c>
      <c r="AE5">
        <v>0</v>
      </c>
      <c r="AF5" s="26"/>
      <c r="AG5">
        <f t="shared" si="2"/>
        <v>13.7827717944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12.841906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0.1130087728</v>
      </c>
      <c r="AD6">
        <f t="shared" si="1"/>
        <v>12.728897227199999</v>
      </c>
      <c r="AE6">
        <v>0</v>
      </c>
      <c r="AF6" s="26"/>
      <c r="AG6">
        <f t="shared" si="2"/>
        <v>12.728897227199999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11.847868999999999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0.1042612472</v>
      </c>
      <c r="AD7">
        <f t="shared" si="1"/>
        <v>11.743607752799999</v>
      </c>
      <c r="AE7">
        <v>0</v>
      </c>
      <c r="AF7" s="26"/>
      <c r="AG7">
        <f t="shared" si="2"/>
        <v>11.743607752799999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11.451934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0.1007770192</v>
      </c>
      <c r="AD8">
        <f t="shared" si="1"/>
        <v>11.351156980799999</v>
      </c>
      <c r="AE8">
        <v>0</v>
      </c>
      <c r="AF8" s="26"/>
      <c r="AG8">
        <f t="shared" si="2"/>
        <v>11.351156980799999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7.4576729999999998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6.5627522399999999E-2</v>
      </c>
      <c r="AD9">
        <f t="shared" si="1"/>
        <v>7.3920454776</v>
      </c>
      <c r="AE9">
        <v>0</v>
      </c>
      <c r="AF9" s="26"/>
      <c r="AG9">
        <f t="shared" si="2"/>
        <v>7.3920454776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9.8804759999999998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8.6948188800000006E-2</v>
      </c>
      <c r="AD10">
        <f t="shared" si="1"/>
        <v>9.7935278112000006</v>
      </c>
      <c r="AE10">
        <v>0</v>
      </c>
      <c r="AF10" s="26"/>
      <c r="AG10">
        <f t="shared" si="2"/>
        <v>9.7935278112000006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9.6396180000000005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8.4828638400000003E-2</v>
      </c>
      <c r="AD11">
        <f t="shared" si="1"/>
        <v>9.554789361600001</v>
      </c>
      <c r="AE11">
        <v>0</v>
      </c>
      <c r="AF11" s="26"/>
      <c r="AG11">
        <f t="shared" si="2"/>
        <v>9.554789361600001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13.052771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0.11486438480000001</v>
      </c>
      <c r="AD12">
        <f t="shared" si="1"/>
        <v>12.937906615199999</v>
      </c>
      <c r="AE12">
        <v>0</v>
      </c>
      <c r="AF12" s="26"/>
      <c r="AG12">
        <f t="shared" si="2"/>
        <v>12.937906615199999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12.839858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0.11299075040000001</v>
      </c>
      <c r="AD13">
        <f t="shared" si="1"/>
        <v>12.7268672496</v>
      </c>
      <c r="AE13">
        <v>0</v>
      </c>
      <c r="AF13" s="26"/>
      <c r="AG13">
        <f t="shared" si="2"/>
        <v>12.7268672496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12.653969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0.11135492720000001</v>
      </c>
      <c r="AD14">
        <f t="shared" si="1"/>
        <v>12.542614072799999</v>
      </c>
      <c r="AE14">
        <v>0</v>
      </c>
      <c r="AF14" s="26"/>
      <c r="AG14">
        <f t="shared" si="2"/>
        <v>12.542614072799999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14.435679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0.12703397520000001</v>
      </c>
      <c r="AD15">
        <f t="shared" si="1"/>
        <v>14.308645024800001</v>
      </c>
      <c r="AE15">
        <v>0</v>
      </c>
      <c r="AF15" s="26"/>
      <c r="AG15">
        <f t="shared" si="2"/>
        <v>14.308645024800001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10.209569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8.9844207200000012E-2</v>
      </c>
      <c r="AD16">
        <f t="shared" si="1"/>
        <v>10.1197247928</v>
      </c>
      <c r="AE16">
        <v>0</v>
      </c>
      <c r="AF16" s="26"/>
      <c r="AG16">
        <f t="shared" si="2"/>
        <v>10.1197247928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14.332908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0.12612959040000002</v>
      </c>
      <c r="AD17">
        <f t="shared" si="1"/>
        <v>14.2067784096</v>
      </c>
      <c r="AE17">
        <v>0</v>
      </c>
      <c r="AF17" s="26"/>
      <c r="AG17">
        <f t="shared" si="2"/>
        <v>14.2067784096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14.342223000000001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0.1262115624</v>
      </c>
      <c r="AD18">
        <f t="shared" si="1"/>
        <v>14.216011437600001</v>
      </c>
      <c r="AE18">
        <v>0</v>
      </c>
      <c r="AF18" s="26"/>
      <c r="AG18">
        <f t="shared" si="2"/>
        <v>14.216011437600001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6.95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0.18860520800000002</v>
      </c>
      <c r="AD19">
        <f t="shared" si="1"/>
        <v>21.243804792000002</v>
      </c>
      <c r="AE19">
        <v>0</v>
      </c>
      <c r="AF19" s="26"/>
      <c r="AG19">
        <f t="shared" si="2"/>
        <v>21.243804792000002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1.64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0.141877208</v>
      </c>
      <c r="AD20">
        <f t="shared" si="1"/>
        <v>15.980532791999998</v>
      </c>
      <c r="AE20">
        <v>0</v>
      </c>
      <c r="AF20" s="26"/>
      <c r="AG20">
        <f t="shared" si="2"/>
        <v>15.980532791999998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0.19291720800000001</v>
      </c>
      <c r="AD21">
        <f t="shared" si="1"/>
        <v>21.729492791999999</v>
      </c>
      <c r="AE21">
        <v>0</v>
      </c>
      <c r="AF21" s="26"/>
      <c r="AG21">
        <f t="shared" si="2"/>
        <v>21.729492791999999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9.17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0.20814120800000002</v>
      </c>
      <c r="AD22">
        <f t="shared" si="1"/>
        <v>23.444268791999999</v>
      </c>
      <c r="AE22">
        <v>0</v>
      </c>
      <c r="AF22" s="26"/>
      <c r="AG22">
        <f t="shared" si="2"/>
        <v>23.444268791999999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0.132549208</v>
      </c>
      <c r="AD23">
        <f t="shared" si="1"/>
        <v>14.929860791999999</v>
      </c>
      <c r="AE23">
        <v>0</v>
      </c>
      <c r="AF23" s="26"/>
      <c r="AG23">
        <f t="shared" si="2"/>
        <v>14.929860791999999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0.57999999999999996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0.20558920800000002</v>
      </c>
      <c r="AD24">
        <f t="shared" si="1"/>
        <v>23.156820792000001</v>
      </c>
      <c r="AE24">
        <v>0</v>
      </c>
      <c r="AF24" s="26"/>
      <c r="AG24">
        <f t="shared" si="2"/>
        <v>23.156820792000001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8.8800000000000008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0.20646920800000002</v>
      </c>
      <c r="AD25">
        <f t="shared" si="1"/>
        <v>23.255940791999997</v>
      </c>
      <c r="AE25">
        <v>0</v>
      </c>
      <c r="AF25" s="26"/>
      <c r="AG25">
        <f t="shared" si="2"/>
        <v>23.255940791999997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8.98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0.212453208</v>
      </c>
      <c r="AD26">
        <f t="shared" si="1"/>
        <v>23.929956791999999</v>
      </c>
      <c r="AE26">
        <v>0</v>
      </c>
      <c r="AF26" s="26"/>
      <c r="AG26">
        <f t="shared" si="2"/>
        <v>23.929956791999999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0.15375720800000001</v>
      </c>
      <c r="AD27">
        <f t="shared" si="1"/>
        <v>17.318652792000002</v>
      </c>
      <c r="AE27">
        <v>0</v>
      </c>
      <c r="AF27" s="26"/>
      <c r="AG27">
        <f t="shared" si="2"/>
        <v>17.318652792000002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2.99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0.20734920800000001</v>
      </c>
      <c r="AD28">
        <f t="shared" si="1"/>
        <v>23.355060792</v>
      </c>
      <c r="AE28">
        <v>0</v>
      </c>
      <c r="AF28" s="26"/>
      <c r="AG28">
        <f t="shared" si="2"/>
        <v>23.355060792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9.08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0.19969320800000001</v>
      </c>
      <c r="AD29">
        <f t="shared" si="1"/>
        <v>22.492716792000003</v>
      </c>
      <c r="AE29">
        <v>0</v>
      </c>
      <c r="AF29" s="26"/>
      <c r="AG29">
        <f t="shared" si="2"/>
        <v>22.492716792000003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8.2100000000000009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13.739414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0.1209068432</v>
      </c>
      <c r="AD30">
        <f t="shared" si="1"/>
        <v>13.6185071568</v>
      </c>
      <c r="AE30">
        <v>0</v>
      </c>
      <c r="AF30" s="26"/>
      <c r="AG30">
        <f t="shared" si="2"/>
        <v>13.6185071568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0.20303720800000002</v>
      </c>
      <c r="AD31">
        <f t="shared" si="1"/>
        <v>22.869372791999997</v>
      </c>
      <c r="AE31">
        <v>0</v>
      </c>
      <c r="AF31" s="26"/>
      <c r="AG31">
        <f t="shared" si="2"/>
        <v>22.869372791999997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8.59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0.212453208</v>
      </c>
      <c r="AD32">
        <f t="shared" si="1"/>
        <v>23.929956791999999</v>
      </c>
      <c r="AE32">
        <v>0</v>
      </c>
      <c r="AF32" s="26"/>
      <c r="AG32">
        <f t="shared" si="2"/>
        <v>23.929956791999999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9.66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0.212453208</v>
      </c>
      <c r="AD33">
        <f t="shared" si="1"/>
        <v>23.929956791999999</v>
      </c>
      <c r="AE33">
        <v>0</v>
      </c>
      <c r="AF33" s="26"/>
      <c r="AG33">
        <f t="shared" si="2"/>
        <v>23.929956791999999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0.19458920800000001</v>
      </c>
      <c r="AD34">
        <f t="shared" si="1"/>
        <v>21.917820792000001</v>
      </c>
      <c r="AE34">
        <v>0</v>
      </c>
      <c r="AF34" s="26"/>
      <c r="AG34">
        <f t="shared" si="2"/>
        <v>21.917820792000001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7.63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0.20224520800000001</v>
      </c>
      <c r="AD35">
        <f t="shared" si="1"/>
        <v>22.780164792000001</v>
      </c>
      <c r="AE35">
        <v>0</v>
      </c>
      <c r="AF35" s="26"/>
      <c r="AG35">
        <f t="shared" si="2"/>
        <v>22.780164792000001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8.5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0.19969320800000001</v>
      </c>
      <c r="AD36">
        <f t="shared" si="1"/>
        <v>22.492716792000003</v>
      </c>
      <c r="AE36">
        <v>0</v>
      </c>
      <c r="AF36" s="26"/>
      <c r="AG36">
        <f t="shared" si="2"/>
        <v>22.492716792000003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8.2100000000000009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0.135101208</v>
      </c>
      <c r="AD37">
        <f t="shared" si="1"/>
        <v>15.217308791999999</v>
      </c>
      <c r="AE37">
        <v>0</v>
      </c>
      <c r="AF37" s="26"/>
      <c r="AG37">
        <f t="shared" si="2"/>
        <v>15.217308791999999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0.87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0.212453208</v>
      </c>
      <c r="AD38">
        <f t="shared" si="1"/>
        <v>23.929956791999999</v>
      </c>
      <c r="AE38">
        <v>0</v>
      </c>
      <c r="AF38" s="26"/>
      <c r="AG38">
        <f t="shared" si="2"/>
        <v>23.929956791999999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9.66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0.20558920800000002</v>
      </c>
      <c r="AD39">
        <f t="shared" si="1"/>
        <v>23.156820792000001</v>
      </c>
      <c r="AE39">
        <v>0</v>
      </c>
      <c r="AF39" s="26"/>
      <c r="AG39">
        <f t="shared" si="2"/>
        <v>23.156820792000001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8.8800000000000008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0.212453208</v>
      </c>
      <c r="AD40">
        <f t="shared" si="1"/>
        <v>23.929956791999999</v>
      </c>
      <c r="AE40">
        <v>0</v>
      </c>
      <c r="AF40" s="26"/>
      <c r="AG40">
        <f t="shared" si="2"/>
        <v>23.929956791999999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14.48241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0.200573208</v>
      </c>
      <c r="AD41">
        <f t="shared" si="1"/>
        <v>22.591836791999999</v>
      </c>
      <c r="AE41">
        <v>0</v>
      </c>
      <c r="AF41" s="26"/>
      <c r="AG41">
        <f t="shared" si="2"/>
        <v>22.591836791999999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8.31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0.19969320800000001</v>
      </c>
      <c r="AD42">
        <f t="shared" si="1"/>
        <v>22.492716792000003</v>
      </c>
      <c r="AE42">
        <v>0</v>
      </c>
      <c r="AF42" s="26"/>
      <c r="AG42">
        <f t="shared" si="2"/>
        <v>22.492716792000003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8.2100000000000009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14.48241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0.20479720800000001</v>
      </c>
      <c r="AD43">
        <f t="shared" si="1"/>
        <v>23.067612792000002</v>
      </c>
      <c r="AE43">
        <v>0</v>
      </c>
      <c r="AF43" s="26"/>
      <c r="AG43">
        <f t="shared" si="2"/>
        <v>23.067612792000002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8.7899999999999991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14.48241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0.13087720799999999</v>
      </c>
      <c r="AD44">
        <f t="shared" si="1"/>
        <v>14.741532792000001</v>
      </c>
      <c r="AE44">
        <v>0</v>
      </c>
      <c r="AF44" s="26"/>
      <c r="AG44">
        <f t="shared" si="2"/>
        <v>14.741532792000001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0.39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14.48241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0.149533208</v>
      </c>
      <c r="AD45">
        <f t="shared" si="1"/>
        <v>16.842876791999998</v>
      </c>
      <c r="AE45">
        <v>0</v>
      </c>
      <c r="AF45" s="26"/>
      <c r="AG45">
        <f t="shared" si="2"/>
        <v>16.842876791999998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2.5099999999999998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14.48241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0.149533208</v>
      </c>
      <c r="AD46">
        <f t="shared" si="1"/>
        <v>16.842876791999998</v>
      </c>
      <c r="AE46">
        <v>0</v>
      </c>
      <c r="AF46" s="26"/>
      <c r="AG46">
        <f t="shared" si="2"/>
        <v>16.842876791999998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2.5099999999999998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14.48241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0.212453208</v>
      </c>
      <c r="AD47">
        <f t="shared" si="1"/>
        <v>23.929956791999999</v>
      </c>
      <c r="AE47">
        <v>0</v>
      </c>
      <c r="AF47" s="26"/>
      <c r="AG47">
        <f t="shared" si="2"/>
        <v>23.929956791999999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9.66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14.48241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0.13166920800000001</v>
      </c>
      <c r="AD48">
        <f t="shared" si="1"/>
        <v>14.830740792</v>
      </c>
      <c r="AE48">
        <v>0</v>
      </c>
      <c r="AF48" s="26"/>
      <c r="AG48">
        <f t="shared" si="2"/>
        <v>14.830740792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0.48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14.48241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0.14865320800000001</v>
      </c>
      <c r="AD49">
        <f t="shared" si="1"/>
        <v>16.743756791999999</v>
      </c>
      <c r="AE49">
        <v>0</v>
      </c>
      <c r="AF49" s="26"/>
      <c r="AG49">
        <f t="shared" si="2"/>
        <v>16.743756791999999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2.41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14.48241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0.161413208</v>
      </c>
      <c r="AD50">
        <f t="shared" si="1"/>
        <v>18.180996792000002</v>
      </c>
      <c r="AE50">
        <v>0</v>
      </c>
      <c r="AF50" s="26"/>
      <c r="AG50">
        <f t="shared" si="2"/>
        <v>18.180996792000002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3.86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14.48241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0.146981208</v>
      </c>
      <c r="AD51">
        <f t="shared" si="1"/>
        <v>16.555428792000001</v>
      </c>
      <c r="AE51">
        <v>0</v>
      </c>
      <c r="AF51" s="26"/>
      <c r="AG51">
        <f t="shared" si="2"/>
        <v>16.555428792000001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2.2200000000000002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14.48241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0.200573208</v>
      </c>
      <c r="AD52">
        <f t="shared" si="1"/>
        <v>22.591836791999999</v>
      </c>
      <c r="AE52">
        <v>0</v>
      </c>
      <c r="AF52" s="26"/>
      <c r="AG52">
        <f t="shared" si="2"/>
        <v>22.591836791999999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8.31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14.48241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0.14610120800000001</v>
      </c>
      <c r="AD53">
        <f t="shared" si="1"/>
        <v>16.456308791999998</v>
      </c>
      <c r="AE53">
        <v>0</v>
      </c>
      <c r="AF53" s="26"/>
      <c r="AG53">
        <f t="shared" si="2"/>
        <v>16.456308791999998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2.12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14.48241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0.212453208</v>
      </c>
      <c r="AD54">
        <f t="shared" si="1"/>
        <v>23.929956791999999</v>
      </c>
      <c r="AE54">
        <v>0</v>
      </c>
      <c r="AF54" s="26"/>
      <c r="AG54">
        <f t="shared" si="2"/>
        <v>23.929956791999999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14.48241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0.16827720800000001</v>
      </c>
      <c r="AD55">
        <f t="shared" si="1"/>
        <v>18.954132791999999</v>
      </c>
      <c r="AE55">
        <v>0</v>
      </c>
      <c r="AF55" s="26"/>
      <c r="AG55">
        <f t="shared" si="2"/>
        <v>18.954132791999999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4.6399999999999997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14.48241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0.17760520800000001</v>
      </c>
      <c r="AD56">
        <f t="shared" si="1"/>
        <v>20.004804792000002</v>
      </c>
      <c r="AE56">
        <v>0</v>
      </c>
      <c r="AF56" s="26"/>
      <c r="AG56">
        <f t="shared" si="2"/>
        <v>20.004804792000002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5.7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14.48241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0.20479720800000001</v>
      </c>
      <c r="AD57">
        <f t="shared" si="1"/>
        <v>23.067612792000002</v>
      </c>
      <c r="AE57">
        <v>0</v>
      </c>
      <c r="AF57" s="26"/>
      <c r="AG57">
        <f t="shared" si="2"/>
        <v>23.067612792000002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8.7899999999999991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13.616375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0.1198241</v>
      </c>
      <c r="AD58">
        <f t="shared" si="1"/>
        <v>13.496550899999999</v>
      </c>
      <c r="AE58">
        <v>0</v>
      </c>
      <c r="AF58" s="26"/>
      <c r="AG58">
        <f t="shared" si="2"/>
        <v>13.496550899999999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0.146981208</v>
      </c>
      <c r="AD59">
        <f t="shared" si="1"/>
        <v>16.555428792000001</v>
      </c>
      <c r="AE59">
        <v>0</v>
      </c>
      <c r="AF59" s="26"/>
      <c r="AG59">
        <f t="shared" si="2"/>
        <v>16.555428792000001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2.2200000000000002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0.18182920800000002</v>
      </c>
      <c r="AD60">
        <f t="shared" si="1"/>
        <v>20.480580792000001</v>
      </c>
      <c r="AE60">
        <v>0</v>
      </c>
      <c r="AF60" s="26"/>
      <c r="AG60">
        <f t="shared" si="2"/>
        <v>20.480580792000001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6.18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14.48241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0.212453208</v>
      </c>
      <c r="AD61">
        <f t="shared" si="1"/>
        <v>23.929956791999999</v>
      </c>
      <c r="AE61">
        <v>0</v>
      </c>
      <c r="AF61" s="26"/>
      <c r="AG61">
        <f t="shared" si="2"/>
        <v>23.929956791999999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14.48241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0.154637208</v>
      </c>
      <c r="AD62">
        <f t="shared" si="1"/>
        <v>17.417772791999997</v>
      </c>
      <c r="AE62">
        <v>0</v>
      </c>
      <c r="AF62" s="26"/>
      <c r="AG62">
        <f t="shared" si="2"/>
        <v>17.417772791999997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3.09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14.48241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0.152085208</v>
      </c>
      <c r="AD63">
        <f t="shared" si="1"/>
        <v>17.130324792</v>
      </c>
      <c r="AE63">
        <v>0</v>
      </c>
      <c r="AF63" s="26"/>
      <c r="AG63">
        <f t="shared" si="2"/>
        <v>17.130324792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2.8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14.48241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0.212453208</v>
      </c>
      <c r="AD64">
        <f t="shared" si="1"/>
        <v>23.929956791999999</v>
      </c>
      <c r="AE64">
        <v>0</v>
      </c>
      <c r="AF64" s="26"/>
      <c r="AG64">
        <f t="shared" si="2"/>
        <v>23.929956791999999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9.66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14.312435000000001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0.125949428</v>
      </c>
      <c r="AD65">
        <f t="shared" si="1"/>
        <v>14.186485572</v>
      </c>
      <c r="AE65">
        <v>0</v>
      </c>
      <c r="AF65" s="26"/>
      <c r="AG65">
        <f t="shared" si="2"/>
        <v>14.186485572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14.48241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0.20734920800000001</v>
      </c>
      <c r="AD66">
        <f t="shared" si="1"/>
        <v>23.355060792</v>
      </c>
      <c r="AE66">
        <v>0</v>
      </c>
      <c r="AF66" s="26"/>
      <c r="AG66">
        <f t="shared" si="2"/>
        <v>23.355060792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9.08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14.48241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0.212453208</v>
      </c>
      <c r="AD67">
        <f t="shared" si="1"/>
        <v>23.929956791999999</v>
      </c>
      <c r="AE67">
        <v>0</v>
      </c>
      <c r="AF67" s="26"/>
      <c r="AG67">
        <f t="shared" si="2"/>
        <v>23.929956791999999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9.66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14.48241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0.21236520800000003</v>
      </c>
      <c r="AD68">
        <f t="shared" ref="AD68:AD98" si="4">SUM(B68:AB68,AI68:AR68)-AC68</f>
        <v>23.920044791999999</v>
      </c>
      <c r="AE68">
        <v>0</v>
      </c>
      <c r="AF68" s="26"/>
      <c r="AG68">
        <f t="shared" ref="AG68:AG98" si="5">SUM(AD68:AF68)</f>
        <v>23.920044791999999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9.65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14.48241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0.17672520799999999</v>
      </c>
      <c r="AD69">
        <f t="shared" si="4"/>
        <v>19.905684791999999</v>
      </c>
      <c r="AE69">
        <v>0</v>
      </c>
      <c r="AF69" s="26"/>
      <c r="AG69">
        <f t="shared" si="5"/>
        <v>19.905684791999999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5.6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14.48241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0.16994920800000002</v>
      </c>
      <c r="AD70">
        <f t="shared" si="4"/>
        <v>19.142460792000001</v>
      </c>
      <c r="AE70">
        <v>0</v>
      </c>
      <c r="AF70" s="26"/>
      <c r="AG70">
        <f t="shared" si="5"/>
        <v>19.142460792000001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4.83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14.48241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0.21236520800000003</v>
      </c>
      <c r="AD71">
        <f t="shared" si="4"/>
        <v>23.920044791999999</v>
      </c>
      <c r="AE71">
        <v>0</v>
      </c>
      <c r="AF71" s="26"/>
      <c r="AG71">
        <f t="shared" si="5"/>
        <v>23.920044791999999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9.65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14.48241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0.12911720800000001</v>
      </c>
      <c r="AD72">
        <f t="shared" si="4"/>
        <v>14.543292791999999</v>
      </c>
      <c r="AE72">
        <v>0</v>
      </c>
      <c r="AF72" s="26"/>
      <c r="AG72">
        <f t="shared" si="5"/>
        <v>14.543292791999999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14.48241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0.16326120800000002</v>
      </c>
      <c r="AD73">
        <f t="shared" si="4"/>
        <v>18.389148792</v>
      </c>
      <c r="AE73">
        <v>0</v>
      </c>
      <c r="AF73" s="26"/>
      <c r="AG73">
        <f t="shared" si="5"/>
        <v>18.389148792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14.48241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5.41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0.17505320799999999</v>
      </c>
      <c r="AD74">
        <f t="shared" si="4"/>
        <v>19.717356791999997</v>
      </c>
      <c r="AE74">
        <v>0</v>
      </c>
      <c r="AF74" s="26"/>
      <c r="AG74">
        <f t="shared" si="5"/>
        <v>19.717356791999997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14.48241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0.212453208</v>
      </c>
      <c r="AD75">
        <f t="shared" si="4"/>
        <v>23.929956791999999</v>
      </c>
      <c r="AE75">
        <v>0</v>
      </c>
      <c r="AF75" s="26"/>
      <c r="AG75">
        <f t="shared" si="5"/>
        <v>23.929956791999999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14.48241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2.3199999999999998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0.14786120799999999</v>
      </c>
      <c r="AD76">
        <f t="shared" si="4"/>
        <v>16.654548792</v>
      </c>
      <c r="AE76">
        <v>0</v>
      </c>
      <c r="AF76" s="26"/>
      <c r="AG76">
        <f t="shared" si="5"/>
        <v>16.654548792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14.48241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4.1500000000000004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0.163965208</v>
      </c>
      <c r="AD77">
        <f t="shared" si="4"/>
        <v>18.468444792</v>
      </c>
      <c r="AE77">
        <v>0</v>
      </c>
      <c r="AF77" s="26"/>
      <c r="AG77">
        <f t="shared" si="5"/>
        <v>18.468444792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14.48241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3.28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0.15630920800000001</v>
      </c>
      <c r="AD78">
        <f t="shared" si="4"/>
        <v>17.606100791999999</v>
      </c>
      <c r="AE78">
        <v>0</v>
      </c>
      <c r="AF78" s="26"/>
      <c r="AG78">
        <f t="shared" si="5"/>
        <v>17.606100791999999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14.303734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0.12587285920000002</v>
      </c>
      <c r="AD79">
        <f t="shared" si="4"/>
        <v>14.177861140800001</v>
      </c>
      <c r="AE79">
        <v>0</v>
      </c>
      <c r="AF79" s="26"/>
      <c r="AG79">
        <f t="shared" si="5"/>
        <v>14.177861140800001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0.20734920800000001</v>
      </c>
      <c r="AD80">
        <f t="shared" si="4"/>
        <v>23.355060792</v>
      </c>
      <c r="AE80">
        <v>0</v>
      </c>
      <c r="AF80" s="26"/>
      <c r="AG80">
        <f t="shared" si="5"/>
        <v>23.355060792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14.48241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0.20902120799999999</v>
      </c>
      <c r="AD81">
        <f t="shared" si="4"/>
        <v>23.543388791999998</v>
      </c>
      <c r="AE81">
        <v>0</v>
      </c>
      <c r="AF81" s="26"/>
      <c r="AG81">
        <f t="shared" si="5"/>
        <v>23.543388791999998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14.48241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0.212453208</v>
      </c>
      <c r="AD82">
        <f t="shared" si="4"/>
        <v>23.929956791999999</v>
      </c>
      <c r="AE82">
        <v>0</v>
      </c>
      <c r="AF82" s="26"/>
      <c r="AG82">
        <f t="shared" si="5"/>
        <v>23.929956791999999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14.48241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0.212453208</v>
      </c>
      <c r="AD83">
        <f t="shared" si="4"/>
        <v>23.929956791999999</v>
      </c>
      <c r="AE83">
        <v>0</v>
      </c>
      <c r="AF83" s="26"/>
      <c r="AG83">
        <f t="shared" si="5"/>
        <v>23.929956791999999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6.76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0.18693320800000002</v>
      </c>
      <c r="AD84">
        <f t="shared" si="4"/>
        <v>21.055476792</v>
      </c>
      <c r="AE84">
        <v>0</v>
      </c>
      <c r="AF84" s="26"/>
      <c r="AG84">
        <f t="shared" si="5"/>
        <v>21.055476792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14.48241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0.20136520800000002</v>
      </c>
      <c r="AD85">
        <f t="shared" si="4"/>
        <v>22.681044792000002</v>
      </c>
      <c r="AE85">
        <v>0</v>
      </c>
      <c r="AF85" s="26"/>
      <c r="AG85">
        <f t="shared" si="5"/>
        <v>22.681044792000002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14.48241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0.87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0.135101208</v>
      </c>
      <c r="AD86">
        <f t="shared" si="4"/>
        <v>15.217308791999999</v>
      </c>
      <c r="AE86">
        <v>0</v>
      </c>
      <c r="AF86" s="26"/>
      <c r="AG86">
        <f t="shared" si="5"/>
        <v>15.217308791999999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14.48241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4.6399999999999997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0.16827720800000001</v>
      </c>
      <c r="AD87">
        <f t="shared" si="4"/>
        <v>18.954132791999999</v>
      </c>
      <c r="AE87">
        <v>0</v>
      </c>
      <c r="AF87" s="26"/>
      <c r="AG87">
        <f t="shared" si="5"/>
        <v>18.954132791999999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8.02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0.198021208</v>
      </c>
      <c r="AD88">
        <f t="shared" si="4"/>
        <v>22.304388791999997</v>
      </c>
      <c r="AE88">
        <v>0</v>
      </c>
      <c r="AF88" s="26"/>
      <c r="AG88">
        <f t="shared" si="5"/>
        <v>22.304388791999997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0.212453208</v>
      </c>
      <c r="AD89">
        <f t="shared" si="4"/>
        <v>23.929956791999999</v>
      </c>
      <c r="AE89">
        <v>0</v>
      </c>
      <c r="AF89" s="26"/>
      <c r="AG89">
        <f t="shared" si="5"/>
        <v>23.929956791999999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0.14354920800000001</v>
      </c>
      <c r="AD90">
        <f t="shared" si="4"/>
        <v>16.168860792</v>
      </c>
      <c r="AE90">
        <v>0</v>
      </c>
      <c r="AF90" s="26"/>
      <c r="AG90">
        <f t="shared" si="5"/>
        <v>16.168860792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1.45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0.140205208</v>
      </c>
      <c r="AD91">
        <f t="shared" si="4"/>
        <v>15.792204792</v>
      </c>
      <c r="AE91">
        <v>0</v>
      </c>
      <c r="AF91" s="26"/>
      <c r="AG91">
        <f t="shared" si="5"/>
        <v>15.792204792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1.93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0.14442920800000003</v>
      </c>
      <c r="AD92">
        <f t="shared" si="4"/>
        <v>16.267980792000003</v>
      </c>
      <c r="AE92">
        <v>0</v>
      </c>
      <c r="AF92" s="26"/>
      <c r="AG92">
        <f t="shared" si="5"/>
        <v>16.267980792000003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13.969524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0.1229318112</v>
      </c>
      <c r="AD93">
        <f t="shared" si="4"/>
        <v>13.846592188799999</v>
      </c>
      <c r="AE93">
        <v>0</v>
      </c>
      <c r="AF93" s="26"/>
      <c r="AG93">
        <f t="shared" si="5"/>
        <v>13.846592188799999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0.15120520800000001</v>
      </c>
      <c r="AD94">
        <f t="shared" si="4"/>
        <v>17.031204792</v>
      </c>
      <c r="AE94">
        <v>0</v>
      </c>
      <c r="AF94" s="26"/>
      <c r="AG94">
        <f t="shared" si="5"/>
        <v>17.031204792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0.15806920799999999</v>
      </c>
      <c r="AD95">
        <f t="shared" si="4"/>
        <v>17.804340791999998</v>
      </c>
      <c r="AE95">
        <v>0</v>
      </c>
      <c r="AF95" s="26"/>
      <c r="AG95">
        <f t="shared" si="5"/>
        <v>17.804340791999998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0.128325208</v>
      </c>
      <c r="AD96">
        <f t="shared" si="4"/>
        <v>14.454084792</v>
      </c>
      <c r="AE96">
        <v>0</v>
      </c>
      <c r="AF96" s="26"/>
      <c r="AG96">
        <f t="shared" si="5"/>
        <v>14.454084792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0.13087720800000002</v>
      </c>
      <c r="AD97">
        <f t="shared" si="4"/>
        <v>14.741532792000001</v>
      </c>
      <c r="AE97">
        <v>0</v>
      </c>
      <c r="AF97" s="26"/>
      <c r="AG97">
        <f t="shared" si="5"/>
        <v>14.741532792000001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0.28999999999999998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0.129997208</v>
      </c>
      <c r="AD98">
        <f t="shared" si="4"/>
        <v>14.642412791999998</v>
      </c>
      <c r="AE98">
        <v>0</v>
      </c>
      <c r="AF98" s="26"/>
      <c r="AG98">
        <f t="shared" si="5"/>
        <v>14.642412791999998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0.33847348350000012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3.5954999999999994E-2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3.9557406547999991E-3</v>
      </c>
      <c r="AD99">
        <f t="shared" si="6"/>
        <v>0.44556024284519996</v>
      </c>
      <c r="AE99">
        <f t="shared" ref="AE99:AR99" si="8">SUM(AE3:AE98)/4000</f>
        <v>0</v>
      </c>
      <c r="AG99">
        <f t="shared" si="8"/>
        <v>0.44556024284519996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7.5087499999999974E-2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0</v>
      </c>
      <c r="C3" s="16">
        <f>'[1]03'!C5</f>
        <v>215</v>
      </c>
      <c r="D3" s="16">
        <f>'[1]03'!D5</f>
        <v>0</v>
      </c>
      <c r="E3" s="16">
        <f>'[1]03'!E5</f>
        <v>0</v>
      </c>
      <c r="F3" s="15">
        <f>SUM(B3:E3)</f>
        <v>215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0</v>
      </c>
      <c r="C4" s="16">
        <f>'[1]03'!C6</f>
        <v>215</v>
      </c>
      <c r="D4" s="16">
        <f>'[1]03'!D6</f>
        <v>0</v>
      </c>
      <c r="E4" s="16">
        <f>'[1]03'!E6</f>
        <v>0</v>
      </c>
      <c r="F4" s="15">
        <f>SUM(B4:E4)</f>
        <v>215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0</v>
      </c>
      <c r="C5" s="16">
        <f>'[1]03'!C7</f>
        <v>215</v>
      </c>
      <c r="D5" s="16">
        <f>'[1]03'!D7</f>
        <v>0</v>
      </c>
      <c r="E5" s="16">
        <f>'[1]03'!E7</f>
        <v>0</v>
      </c>
      <c r="F5" s="15">
        <f t="shared" ref="F5:F68" si="6">SUM(B5:E5)</f>
        <v>215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0</v>
      </c>
      <c r="C6" s="16">
        <f>'[1]03'!C8</f>
        <v>215</v>
      </c>
      <c r="D6" s="16">
        <f>'[1]03'!D8</f>
        <v>0</v>
      </c>
      <c r="E6" s="16">
        <f>'[1]03'!E8</f>
        <v>0</v>
      </c>
      <c r="F6" s="15">
        <f t="shared" si="6"/>
        <v>215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0</v>
      </c>
      <c r="C7" s="16">
        <f>'[1]03'!C9</f>
        <v>215</v>
      </c>
      <c r="D7" s="16">
        <f>'[1]03'!D9</f>
        <v>0</v>
      </c>
      <c r="E7" s="16">
        <f>'[1]03'!E9</f>
        <v>0</v>
      </c>
      <c r="F7" s="15">
        <f t="shared" si="6"/>
        <v>215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0</v>
      </c>
      <c r="C8" s="16">
        <f>'[1]03'!C10</f>
        <v>215</v>
      </c>
      <c r="D8" s="16">
        <f>'[1]03'!D10</f>
        <v>0</v>
      </c>
      <c r="E8" s="16">
        <f>'[1]03'!E10</f>
        <v>0</v>
      </c>
      <c r="F8" s="15">
        <f t="shared" si="6"/>
        <v>215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0</v>
      </c>
      <c r="C9" s="16">
        <f>'[1]03'!C11</f>
        <v>215</v>
      </c>
      <c r="D9" s="16">
        <f>'[1]03'!D11</f>
        <v>0</v>
      </c>
      <c r="E9" s="16">
        <f>'[1]03'!E11</f>
        <v>0</v>
      </c>
      <c r="F9" s="15">
        <f t="shared" si="6"/>
        <v>215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0</v>
      </c>
      <c r="C10" s="16">
        <f>'[1]03'!C12</f>
        <v>215</v>
      </c>
      <c r="D10" s="16">
        <f>'[1]03'!D12</f>
        <v>0</v>
      </c>
      <c r="E10" s="16">
        <f>'[1]03'!E12</f>
        <v>0</v>
      </c>
      <c r="F10" s="15">
        <f t="shared" si="6"/>
        <v>215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0</v>
      </c>
      <c r="C11" s="16">
        <f>'[1]03'!C13</f>
        <v>215</v>
      </c>
      <c r="D11" s="16">
        <f>'[1]03'!D13</f>
        <v>0</v>
      </c>
      <c r="E11" s="16">
        <f>'[1]03'!E13</f>
        <v>0</v>
      </c>
      <c r="F11" s="15">
        <f t="shared" si="6"/>
        <v>215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0</v>
      </c>
      <c r="C12" s="16">
        <f>'[1]03'!C14</f>
        <v>215</v>
      </c>
      <c r="D12" s="16">
        <f>'[1]03'!D14</f>
        <v>0</v>
      </c>
      <c r="E12" s="16">
        <f>'[1]03'!E14</f>
        <v>0</v>
      </c>
      <c r="F12" s="15">
        <f t="shared" si="6"/>
        <v>215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0</v>
      </c>
      <c r="C13" s="16">
        <f>'[1]03'!C15</f>
        <v>215</v>
      </c>
      <c r="D13" s="16">
        <f>'[1]03'!D15</f>
        <v>0</v>
      </c>
      <c r="E13" s="16">
        <f>'[1]03'!E15</f>
        <v>0</v>
      </c>
      <c r="F13" s="15">
        <f t="shared" si="6"/>
        <v>215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0</v>
      </c>
      <c r="C14" s="16">
        <f>'[1]03'!C16</f>
        <v>215</v>
      </c>
      <c r="D14" s="16">
        <f>'[1]03'!D16</f>
        <v>0</v>
      </c>
      <c r="E14" s="16">
        <f>'[1]03'!E16</f>
        <v>0</v>
      </c>
      <c r="F14" s="15">
        <f t="shared" si="6"/>
        <v>215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0</v>
      </c>
      <c r="C15" s="16">
        <f>'[1]03'!C17</f>
        <v>215</v>
      </c>
      <c r="D15" s="16">
        <f>'[1]03'!D17</f>
        <v>0</v>
      </c>
      <c r="E15" s="16">
        <f>'[1]03'!E17</f>
        <v>0</v>
      </c>
      <c r="F15" s="15">
        <f t="shared" si="6"/>
        <v>215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0</v>
      </c>
      <c r="C16" s="16">
        <f>'[1]03'!C18</f>
        <v>215</v>
      </c>
      <c r="D16" s="16">
        <f>'[1]03'!D18</f>
        <v>0</v>
      </c>
      <c r="E16" s="16">
        <f>'[1]03'!E18</f>
        <v>0</v>
      </c>
      <c r="F16" s="15">
        <f t="shared" si="6"/>
        <v>215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0</v>
      </c>
      <c r="C17" s="16">
        <f>'[1]03'!C19</f>
        <v>215</v>
      </c>
      <c r="D17" s="16">
        <f>'[1]03'!D19</f>
        <v>0</v>
      </c>
      <c r="E17" s="16">
        <f>'[1]03'!E19</f>
        <v>0</v>
      </c>
      <c r="F17" s="15">
        <f t="shared" si="6"/>
        <v>215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0</v>
      </c>
      <c r="C18" s="16">
        <f>'[1]03'!C20</f>
        <v>215</v>
      </c>
      <c r="D18" s="16">
        <f>'[1]03'!D20</f>
        <v>0</v>
      </c>
      <c r="E18" s="16">
        <f>'[1]03'!E20</f>
        <v>0</v>
      </c>
      <c r="F18" s="15">
        <f t="shared" si="6"/>
        <v>215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0</v>
      </c>
      <c r="C19" s="16">
        <f>'[1]03'!C21</f>
        <v>215</v>
      </c>
      <c r="D19" s="16">
        <f>'[1]03'!D21</f>
        <v>0</v>
      </c>
      <c r="E19" s="16">
        <f>'[1]03'!E21</f>
        <v>0</v>
      </c>
      <c r="F19" s="15">
        <f t="shared" si="6"/>
        <v>215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0</v>
      </c>
      <c r="C20" s="16">
        <f>'[1]03'!C22</f>
        <v>215</v>
      </c>
      <c r="D20" s="16">
        <f>'[1]03'!D22</f>
        <v>0</v>
      </c>
      <c r="E20" s="16">
        <f>'[1]03'!E22</f>
        <v>0</v>
      </c>
      <c r="F20" s="15">
        <f t="shared" si="6"/>
        <v>215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0</v>
      </c>
      <c r="C21" s="16">
        <f>'[1]03'!C23</f>
        <v>215</v>
      </c>
      <c r="D21" s="16">
        <f>'[1]03'!D23</f>
        <v>0</v>
      </c>
      <c r="E21" s="16">
        <f>'[1]03'!E23</f>
        <v>0</v>
      </c>
      <c r="F21" s="15">
        <f t="shared" si="6"/>
        <v>215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0</v>
      </c>
      <c r="C22" s="16">
        <f>'[1]03'!C24</f>
        <v>215</v>
      </c>
      <c r="D22" s="16">
        <f>'[1]03'!D24</f>
        <v>0</v>
      </c>
      <c r="E22" s="16">
        <f>'[1]03'!E24</f>
        <v>0</v>
      </c>
      <c r="F22" s="15">
        <f t="shared" si="6"/>
        <v>215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0</v>
      </c>
      <c r="C23" s="16">
        <f>'[1]03'!C25</f>
        <v>215</v>
      </c>
      <c r="D23" s="16">
        <f>'[1]03'!D25</f>
        <v>0</v>
      </c>
      <c r="E23" s="16">
        <f>'[1]03'!E25</f>
        <v>0</v>
      </c>
      <c r="F23" s="15">
        <f t="shared" si="6"/>
        <v>215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0</v>
      </c>
      <c r="C24" s="16">
        <f>'[1]03'!C26</f>
        <v>215</v>
      </c>
      <c r="D24" s="16">
        <f>'[1]03'!D26</f>
        <v>0</v>
      </c>
      <c r="E24" s="16">
        <f>'[1]03'!E26</f>
        <v>0</v>
      </c>
      <c r="F24" s="15">
        <f t="shared" si="6"/>
        <v>215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0</v>
      </c>
      <c r="C25" s="16">
        <f>'[1]03'!C27</f>
        <v>215</v>
      </c>
      <c r="D25" s="16">
        <f>'[1]03'!D27</f>
        <v>0</v>
      </c>
      <c r="E25" s="16">
        <f>'[1]03'!E27</f>
        <v>0</v>
      </c>
      <c r="F25" s="15">
        <f t="shared" si="6"/>
        <v>215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0</v>
      </c>
      <c r="C26" s="16">
        <f>'[1]03'!C28</f>
        <v>215</v>
      </c>
      <c r="D26" s="16">
        <f>'[1]03'!D28</f>
        <v>0</v>
      </c>
      <c r="E26" s="16">
        <f>'[1]03'!E28</f>
        <v>0</v>
      </c>
      <c r="F26" s="15">
        <f t="shared" si="6"/>
        <v>215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0</v>
      </c>
      <c r="C27" s="16">
        <f>'[1]03'!C29</f>
        <v>215</v>
      </c>
      <c r="D27" s="16">
        <f>'[1]03'!D29</f>
        <v>0</v>
      </c>
      <c r="E27" s="16">
        <f>'[1]03'!E29</f>
        <v>0</v>
      </c>
      <c r="F27" s="15">
        <f t="shared" si="6"/>
        <v>215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0</v>
      </c>
      <c r="C28" s="16">
        <f>'[1]03'!C30</f>
        <v>215</v>
      </c>
      <c r="D28" s="16">
        <f>'[1]03'!D30</f>
        <v>0</v>
      </c>
      <c r="E28" s="16">
        <f>'[1]03'!E30</f>
        <v>0</v>
      </c>
      <c r="F28" s="15">
        <f t="shared" si="6"/>
        <v>215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0</v>
      </c>
      <c r="C29" s="16">
        <f>'[1]03'!C31</f>
        <v>215</v>
      </c>
      <c r="D29" s="16">
        <f>'[1]03'!D31</f>
        <v>0</v>
      </c>
      <c r="E29" s="16">
        <f>'[1]03'!E31</f>
        <v>0</v>
      </c>
      <c r="F29" s="15">
        <f t="shared" si="6"/>
        <v>215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0</v>
      </c>
      <c r="C30" s="16">
        <f>'[1]03'!C32</f>
        <v>215</v>
      </c>
      <c r="D30" s="16">
        <f>'[1]03'!D32</f>
        <v>0</v>
      </c>
      <c r="E30" s="16">
        <f>'[1]03'!E32</f>
        <v>0</v>
      </c>
      <c r="F30" s="15">
        <f t="shared" si="6"/>
        <v>215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0</v>
      </c>
      <c r="C31" s="16">
        <f>'[1]03'!C33</f>
        <v>215</v>
      </c>
      <c r="D31" s="16">
        <f>'[1]03'!D33</f>
        <v>0</v>
      </c>
      <c r="E31" s="16">
        <f>'[1]03'!E33</f>
        <v>0</v>
      </c>
      <c r="F31" s="15">
        <f t="shared" si="6"/>
        <v>215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0</v>
      </c>
      <c r="C32" s="16">
        <f>'[1]03'!C34</f>
        <v>215</v>
      </c>
      <c r="D32" s="16">
        <f>'[1]03'!D34</f>
        <v>0</v>
      </c>
      <c r="E32" s="16">
        <f>'[1]03'!E34</f>
        <v>0</v>
      </c>
      <c r="F32" s="15">
        <f t="shared" si="6"/>
        <v>215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0</v>
      </c>
      <c r="C33" s="16">
        <f>'[1]03'!C35</f>
        <v>215</v>
      </c>
      <c r="D33" s="16">
        <f>'[1]03'!D35</f>
        <v>0</v>
      </c>
      <c r="E33" s="16">
        <f>'[1]03'!E35</f>
        <v>0</v>
      </c>
      <c r="F33" s="15">
        <f t="shared" si="6"/>
        <v>215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0</v>
      </c>
      <c r="C34" s="16">
        <f>'[1]03'!C36</f>
        <v>215</v>
      </c>
      <c r="D34" s="16">
        <f>'[1]03'!D36</f>
        <v>0</v>
      </c>
      <c r="E34" s="16">
        <f>'[1]03'!E36</f>
        <v>0</v>
      </c>
      <c r="F34" s="15">
        <f t="shared" si="6"/>
        <v>215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0</v>
      </c>
      <c r="C35" s="16">
        <f>'[1]03'!C37</f>
        <v>215</v>
      </c>
      <c r="D35" s="16">
        <f>'[1]03'!D37</f>
        <v>0</v>
      </c>
      <c r="E35" s="16">
        <f>'[1]03'!E37</f>
        <v>0</v>
      </c>
      <c r="F35" s="15">
        <f t="shared" si="6"/>
        <v>215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0</v>
      </c>
      <c r="C36" s="16">
        <f>'[1]03'!C38</f>
        <v>215</v>
      </c>
      <c r="D36" s="16">
        <f>'[1]03'!D38</f>
        <v>0</v>
      </c>
      <c r="E36" s="16">
        <f>'[1]03'!E38</f>
        <v>0</v>
      </c>
      <c r="F36" s="15">
        <f t="shared" si="6"/>
        <v>215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0</v>
      </c>
      <c r="C37" s="16">
        <f>'[1]03'!C39</f>
        <v>215</v>
      </c>
      <c r="D37" s="16">
        <f>'[1]03'!D39</f>
        <v>0</v>
      </c>
      <c r="E37" s="16">
        <f>'[1]03'!E39</f>
        <v>0</v>
      </c>
      <c r="F37" s="15">
        <f t="shared" si="6"/>
        <v>215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0</v>
      </c>
      <c r="C38" s="16">
        <f>'[1]03'!C40</f>
        <v>215</v>
      </c>
      <c r="D38" s="16">
        <f>'[1]03'!D40</f>
        <v>0</v>
      </c>
      <c r="E38" s="16">
        <f>'[1]03'!E40</f>
        <v>0</v>
      </c>
      <c r="F38" s="15">
        <f t="shared" si="6"/>
        <v>215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0</v>
      </c>
      <c r="C39" s="16">
        <f>'[1]03'!C41</f>
        <v>215</v>
      </c>
      <c r="D39" s="16">
        <f>'[1]03'!D41</f>
        <v>0</v>
      </c>
      <c r="E39" s="16">
        <f>'[1]03'!E41</f>
        <v>0</v>
      </c>
      <c r="F39" s="15">
        <f t="shared" si="6"/>
        <v>215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0</v>
      </c>
      <c r="C40" s="16">
        <f>'[1]03'!C42</f>
        <v>215</v>
      </c>
      <c r="D40" s="16">
        <f>'[1]03'!D42</f>
        <v>0</v>
      </c>
      <c r="E40" s="16">
        <f>'[1]03'!E42</f>
        <v>0</v>
      </c>
      <c r="F40" s="15">
        <f t="shared" si="6"/>
        <v>215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0</v>
      </c>
      <c r="C41" s="16">
        <f>'[1]03'!C43</f>
        <v>215</v>
      </c>
      <c r="D41" s="16">
        <f>'[1]03'!D43</f>
        <v>0</v>
      </c>
      <c r="E41" s="16">
        <f>'[1]03'!E43</f>
        <v>0</v>
      </c>
      <c r="F41" s="15">
        <f t="shared" si="6"/>
        <v>215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0</v>
      </c>
      <c r="C42" s="16">
        <f>'[1]03'!C44</f>
        <v>215</v>
      </c>
      <c r="D42" s="16">
        <f>'[1]03'!D44</f>
        <v>0</v>
      </c>
      <c r="E42" s="16">
        <f>'[1]03'!E44</f>
        <v>0</v>
      </c>
      <c r="F42" s="15">
        <f t="shared" si="6"/>
        <v>215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0</v>
      </c>
      <c r="C43" s="16">
        <f>'[1]03'!C45</f>
        <v>215</v>
      </c>
      <c r="D43" s="16">
        <f>'[1]03'!D45</f>
        <v>0</v>
      </c>
      <c r="E43" s="16">
        <f>'[1]03'!E45</f>
        <v>0</v>
      </c>
      <c r="F43" s="15">
        <f t="shared" si="6"/>
        <v>215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0</v>
      </c>
      <c r="C44" s="16">
        <f>'[1]03'!C46</f>
        <v>215</v>
      </c>
      <c r="D44" s="16">
        <f>'[1]03'!D46</f>
        <v>0</v>
      </c>
      <c r="E44" s="16">
        <f>'[1]03'!E46</f>
        <v>0</v>
      </c>
      <c r="F44" s="15">
        <f t="shared" si="6"/>
        <v>215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0</v>
      </c>
      <c r="C45" s="16">
        <f>'[1]03'!C47</f>
        <v>215</v>
      </c>
      <c r="D45" s="16">
        <f>'[1]03'!D47</f>
        <v>0</v>
      </c>
      <c r="E45" s="16">
        <f>'[1]03'!E47</f>
        <v>0</v>
      </c>
      <c r="F45" s="15">
        <f t="shared" si="6"/>
        <v>215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0</v>
      </c>
      <c r="C46" s="16">
        <f>'[1]03'!C48</f>
        <v>215</v>
      </c>
      <c r="D46" s="16">
        <f>'[1]03'!D48</f>
        <v>0</v>
      </c>
      <c r="E46" s="16">
        <f>'[1]03'!E48</f>
        <v>0</v>
      </c>
      <c r="F46" s="15">
        <f t="shared" si="6"/>
        <v>215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0</v>
      </c>
      <c r="C47" s="16">
        <f>'[1]03'!C49</f>
        <v>215</v>
      </c>
      <c r="D47" s="16">
        <f>'[1]03'!D49</f>
        <v>0</v>
      </c>
      <c r="E47" s="16">
        <f>'[1]03'!E49</f>
        <v>0</v>
      </c>
      <c r="F47" s="15">
        <f t="shared" si="6"/>
        <v>215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0</v>
      </c>
      <c r="C48" s="16">
        <f>'[1]03'!C50</f>
        <v>215</v>
      </c>
      <c r="D48" s="16">
        <f>'[1]03'!D50</f>
        <v>0</v>
      </c>
      <c r="E48" s="16">
        <f>'[1]03'!E50</f>
        <v>0</v>
      </c>
      <c r="F48" s="15">
        <f t="shared" si="6"/>
        <v>215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0</v>
      </c>
      <c r="C49" s="16">
        <f>'[1]03'!C51</f>
        <v>215</v>
      </c>
      <c r="D49" s="16">
        <f>'[1]03'!D51</f>
        <v>0</v>
      </c>
      <c r="E49" s="16">
        <f>'[1]03'!E51</f>
        <v>0</v>
      </c>
      <c r="F49" s="15">
        <f t="shared" si="6"/>
        <v>215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0</v>
      </c>
      <c r="C50" s="16">
        <f>'[1]03'!C52</f>
        <v>215</v>
      </c>
      <c r="D50" s="16">
        <f>'[1]03'!D52</f>
        <v>0</v>
      </c>
      <c r="E50" s="16">
        <f>'[1]03'!E52</f>
        <v>0</v>
      </c>
      <c r="F50" s="15">
        <f t="shared" si="6"/>
        <v>215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0</v>
      </c>
      <c r="C51" s="16">
        <f>'[1]03'!C53</f>
        <v>215</v>
      </c>
      <c r="D51" s="16">
        <f>'[1]03'!D53</f>
        <v>0</v>
      </c>
      <c r="E51" s="16">
        <f>'[1]03'!E53</f>
        <v>0</v>
      </c>
      <c r="F51" s="15">
        <f t="shared" si="6"/>
        <v>215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0</v>
      </c>
      <c r="C52" s="16">
        <f>'[1]03'!C54</f>
        <v>215</v>
      </c>
      <c r="D52" s="16">
        <f>'[1]03'!D54</f>
        <v>0</v>
      </c>
      <c r="E52" s="16">
        <f>'[1]03'!E54</f>
        <v>0</v>
      </c>
      <c r="F52" s="15">
        <f t="shared" si="6"/>
        <v>215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0</v>
      </c>
      <c r="C53" s="16">
        <f>'[1]03'!C55</f>
        <v>215</v>
      </c>
      <c r="D53" s="16">
        <f>'[1]03'!D55</f>
        <v>0</v>
      </c>
      <c r="E53" s="16">
        <f>'[1]03'!E55</f>
        <v>0</v>
      </c>
      <c r="F53" s="15">
        <f t="shared" si="6"/>
        <v>215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0</v>
      </c>
      <c r="C54" s="16">
        <f>'[1]03'!C56</f>
        <v>215</v>
      </c>
      <c r="D54" s="16">
        <f>'[1]03'!D56</f>
        <v>0</v>
      </c>
      <c r="E54" s="16">
        <f>'[1]03'!E56</f>
        <v>0</v>
      </c>
      <c r="F54" s="15">
        <f t="shared" si="6"/>
        <v>215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0</v>
      </c>
      <c r="C55" s="16">
        <f>'[1]03'!C57</f>
        <v>215</v>
      </c>
      <c r="D55" s="16">
        <f>'[1]03'!D57</f>
        <v>0</v>
      </c>
      <c r="E55" s="16">
        <f>'[1]03'!E57</f>
        <v>0</v>
      </c>
      <c r="F55" s="15">
        <f t="shared" si="6"/>
        <v>215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0</v>
      </c>
      <c r="C56" s="16">
        <f>'[1]03'!C58</f>
        <v>215</v>
      </c>
      <c r="D56" s="16">
        <f>'[1]03'!D58</f>
        <v>0</v>
      </c>
      <c r="E56" s="16">
        <f>'[1]03'!E58</f>
        <v>0</v>
      </c>
      <c r="F56" s="15">
        <f t="shared" si="6"/>
        <v>215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0</v>
      </c>
      <c r="C57" s="16">
        <f>'[1]03'!C59</f>
        <v>215</v>
      </c>
      <c r="D57" s="16">
        <f>'[1]03'!D59</f>
        <v>0</v>
      </c>
      <c r="E57" s="16">
        <f>'[1]03'!E59</f>
        <v>0</v>
      </c>
      <c r="F57" s="15">
        <f t="shared" si="6"/>
        <v>215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0</v>
      </c>
      <c r="C58" s="16">
        <f>'[1]03'!C60</f>
        <v>215</v>
      </c>
      <c r="D58" s="16">
        <f>'[1]03'!D60</f>
        <v>0</v>
      </c>
      <c r="E58" s="16">
        <f>'[1]03'!E60</f>
        <v>0</v>
      </c>
      <c r="F58" s="15">
        <f t="shared" si="6"/>
        <v>215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0</v>
      </c>
      <c r="C59" s="16">
        <f>'[1]03'!C61</f>
        <v>215</v>
      </c>
      <c r="D59" s="16">
        <f>'[1]03'!D61</f>
        <v>0</v>
      </c>
      <c r="E59" s="16">
        <f>'[1]03'!E61</f>
        <v>0</v>
      </c>
      <c r="F59" s="15">
        <f t="shared" si="6"/>
        <v>215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0</v>
      </c>
      <c r="C60" s="16">
        <f>'[1]03'!C62</f>
        <v>215</v>
      </c>
      <c r="D60" s="16">
        <f>'[1]03'!D62</f>
        <v>0</v>
      </c>
      <c r="E60" s="16">
        <f>'[1]03'!E62</f>
        <v>0</v>
      </c>
      <c r="F60" s="15">
        <f t="shared" si="6"/>
        <v>215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0</v>
      </c>
      <c r="C61" s="16">
        <f>'[1]03'!C63</f>
        <v>215</v>
      </c>
      <c r="D61" s="16">
        <f>'[1]03'!D63</f>
        <v>0</v>
      </c>
      <c r="E61" s="16">
        <f>'[1]03'!E63</f>
        <v>0</v>
      </c>
      <c r="F61" s="15">
        <f t="shared" si="6"/>
        <v>215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0</v>
      </c>
      <c r="C62" s="16">
        <f>'[1]03'!C64</f>
        <v>215</v>
      </c>
      <c r="D62" s="16">
        <f>'[1]03'!D64</f>
        <v>0</v>
      </c>
      <c r="E62" s="16">
        <f>'[1]03'!E64</f>
        <v>0</v>
      </c>
      <c r="F62" s="15">
        <f t="shared" si="6"/>
        <v>215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0</v>
      </c>
      <c r="C63" s="16">
        <f>'[1]03'!C65</f>
        <v>215</v>
      </c>
      <c r="D63" s="16">
        <f>'[1]03'!D65</f>
        <v>0</v>
      </c>
      <c r="E63" s="16">
        <f>'[1]03'!E65</f>
        <v>0</v>
      </c>
      <c r="F63" s="15">
        <f t="shared" si="6"/>
        <v>215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0</v>
      </c>
      <c r="C64" s="16">
        <f>'[1]03'!C66</f>
        <v>215</v>
      </c>
      <c r="D64" s="16">
        <f>'[1]03'!D66</f>
        <v>0</v>
      </c>
      <c r="E64" s="16">
        <f>'[1]03'!E66</f>
        <v>0</v>
      </c>
      <c r="F64" s="15">
        <f t="shared" si="6"/>
        <v>215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0</v>
      </c>
      <c r="C65" s="16">
        <f>'[1]03'!C67</f>
        <v>215</v>
      </c>
      <c r="D65" s="16">
        <f>'[1]03'!D67</f>
        <v>0</v>
      </c>
      <c r="E65" s="16">
        <f>'[1]03'!E67</f>
        <v>0</v>
      </c>
      <c r="F65" s="15">
        <f t="shared" si="6"/>
        <v>215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0</v>
      </c>
      <c r="C66" s="16">
        <f>'[1]03'!C68</f>
        <v>215</v>
      </c>
      <c r="D66" s="16">
        <f>'[1]03'!D68</f>
        <v>0</v>
      </c>
      <c r="E66" s="16">
        <f>'[1]03'!E68</f>
        <v>0</v>
      </c>
      <c r="F66" s="15">
        <f t="shared" si="6"/>
        <v>215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0</v>
      </c>
      <c r="C67" s="16">
        <f>'[1]03'!C69</f>
        <v>215</v>
      </c>
      <c r="D67" s="16">
        <f>'[1]03'!D69</f>
        <v>0</v>
      </c>
      <c r="E67" s="16">
        <f>'[1]03'!E69</f>
        <v>0</v>
      </c>
      <c r="F67" s="15">
        <f t="shared" si="6"/>
        <v>215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0</v>
      </c>
      <c r="C68" s="16">
        <f>'[1]03'!C70</f>
        <v>215</v>
      </c>
      <c r="D68" s="16">
        <f>'[1]03'!D70</f>
        <v>0</v>
      </c>
      <c r="E68" s="16">
        <f>'[1]03'!E70</f>
        <v>0</v>
      </c>
      <c r="F68" s="15">
        <f t="shared" si="6"/>
        <v>215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0</v>
      </c>
      <c r="C69" s="16">
        <f>'[1]03'!C71</f>
        <v>215</v>
      </c>
      <c r="D69" s="16">
        <f>'[1]03'!D71</f>
        <v>0</v>
      </c>
      <c r="E69" s="16">
        <f>'[1]03'!E71</f>
        <v>0</v>
      </c>
      <c r="F69" s="15">
        <f t="shared" ref="F69:F98" si="17">SUM(B69:E69)</f>
        <v>215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0</v>
      </c>
      <c r="C70" s="16">
        <f>'[1]03'!C72</f>
        <v>215</v>
      </c>
      <c r="D70" s="16">
        <f>'[1]03'!D72</f>
        <v>0</v>
      </c>
      <c r="E70" s="16">
        <f>'[1]03'!E72</f>
        <v>0</v>
      </c>
      <c r="F70" s="15">
        <f t="shared" si="17"/>
        <v>215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0</v>
      </c>
      <c r="C71" s="16">
        <f>'[1]03'!C73</f>
        <v>215</v>
      </c>
      <c r="D71" s="16">
        <f>'[1]03'!D73</f>
        <v>0</v>
      </c>
      <c r="E71" s="16">
        <f>'[1]03'!E73</f>
        <v>0</v>
      </c>
      <c r="F71" s="15">
        <f t="shared" si="17"/>
        <v>215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0</v>
      </c>
      <c r="C72" s="16">
        <f>'[1]03'!C74</f>
        <v>215</v>
      </c>
      <c r="D72" s="16">
        <f>'[1]03'!D74</f>
        <v>0</v>
      </c>
      <c r="E72" s="16">
        <f>'[1]03'!E74</f>
        <v>0</v>
      </c>
      <c r="F72" s="15">
        <f t="shared" si="17"/>
        <v>215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0</v>
      </c>
      <c r="C73" s="16">
        <f>'[1]03'!C75</f>
        <v>215</v>
      </c>
      <c r="D73" s="16">
        <f>'[1]03'!D75</f>
        <v>0</v>
      </c>
      <c r="E73" s="16">
        <f>'[1]03'!E75</f>
        <v>0</v>
      </c>
      <c r="F73" s="15">
        <f t="shared" si="17"/>
        <v>215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0</v>
      </c>
      <c r="C74" s="16">
        <f>'[1]03'!C76</f>
        <v>215</v>
      </c>
      <c r="D74" s="16">
        <f>'[1]03'!D76</f>
        <v>0</v>
      </c>
      <c r="E74" s="16">
        <f>'[1]03'!E76</f>
        <v>0</v>
      </c>
      <c r="F74" s="15">
        <f t="shared" si="17"/>
        <v>215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0</v>
      </c>
      <c r="C75" s="16">
        <f>'[1]03'!C77</f>
        <v>215</v>
      </c>
      <c r="D75" s="16">
        <f>'[1]03'!D77</f>
        <v>0</v>
      </c>
      <c r="E75" s="16">
        <f>'[1]03'!E77</f>
        <v>0</v>
      </c>
      <c r="F75" s="15">
        <f t="shared" si="17"/>
        <v>215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0</v>
      </c>
      <c r="C76" s="16">
        <f>'[1]03'!C78</f>
        <v>215</v>
      </c>
      <c r="D76" s="16">
        <f>'[1]03'!D78</f>
        <v>0</v>
      </c>
      <c r="E76" s="16">
        <f>'[1]03'!E78</f>
        <v>0</v>
      </c>
      <c r="F76" s="15">
        <f t="shared" si="17"/>
        <v>215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0</v>
      </c>
      <c r="C77" s="16">
        <f>'[1]03'!C79</f>
        <v>215</v>
      </c>
      <c r="D77" s="16">
        <f>'[1]03'!D79</f>
        <v>0</v>
      </c>
      <c r="E77" s="16">
        <f>'[1]03'!E79</f>
        <v>0</v>
      </c>
      <c r="F77" s="15">
        <f t="shared" si="17"/>
        <v>215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0</v>
      </c>
      <c r="C78" s="16">
        <f>'[1]03'!C80</f>
        <v>215</v>
      </c>
      <c r="D78" s="16">
        <f>'[1]03'!D80</f>
        <v>0</v>
      </c>
      <c r="E78" s="16">
        <f>'[1]03'!E80</f>
        <v>0</v>
      </c>
      <c r="F78" s="15">
        <f t="shared" si="17"/>
        <v>215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0</v>
      </c>
      <c r="C79" s="16">
        <f>'[1]03'!C81</f>
        <v>215</v>
      </c>
      <c r="D79" s="16">
        <f>'[1]03'!D81</f>
        <v>0</v>
      </c>
      <c r="E79" s="16">
        <f>'[1]03'!E81</f>
        <v>0</v>
      </c>
      <c r="F79" s="15">
        <f t="shared" si="17"/>
        <v>215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0</v>
      </c>
      <c r="C80" s="16">
        <f>'[1]03'!C82</f>
        <v>215</v>
      </c>
      <c r="D80" s="16">
        <f>'[1]03'!D82</f>
        <v>0</v>
      </c>
      <c r="E80" s="16">
        <f>'[1]03'!E82</f>
        <v>0</v>
      </c>
      <c r="F80" s="15">
        <f t="shared" si="17"/>
        <v>215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0</v>
      </c>
      <c r="C81" s="16">
        <f>'[1]03'!C83</f>
        <v>215</v>
      </c>
      <c r="D81" s="16">
        <f>'[1]03'!D83</f>
        <v>0</v>
      </c>
      <c r="E81" s="16">
        <f>'[1]03'!E83</f>
        <v>0</v>
      </c>
      <c r="F81" s="15">
        <f t="shared" si="17"/>
        <v>215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0</v>
      </c>
      <c r="C82" s="16">
        <f>'[1]03'!C84</f>
        <v>215</v>
      </c>
      <c r="D82" s="16">
        <f>'[1]03'!D84</f>
        <v>0</v>
      </c>
      <c r="E82" s="16">
        <f>'[1]03'!E84</f>
        <v>0</v>
      </c>
      <c r="F82" s="15">
        <f t="shared" si="17"/>
        <v>215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0</v>
      </c>
      <c r="C83" s="16">
        <f>'[1]03'!C85</f>
        <v>215</v>
      </c>
      <c r="D83" s="16">
        <f>'[1]03'!D85</f>
        <v>0</v>
      </c>
      <c r="E83" s="16">
        <f>'[1]03'!E85</f>
        <v>0</v>
      </c>
      <c r="F83" s="15">
        <f t="shared" si="17"/>
        <v>215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0</v>
      </c>
      <c r="C84" s="16">
        <f>'[1]03'!C86</f>
        <v>215</v>
      </c>
      <c r="D84" s="16">
        <f>'[1]03'!D86</f>
        <v>0</v>
      </c>
      <c r="E84" s="16">
        <f>'[1]03'!E86</f>
        <v>0</v>
      </c>
      <c r="F84" s="15">
        <f t="shared" si="17"/>
        <v>215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0</v>
      </c>
      <c r="C85" s="16">
        <f>'[1]03'!C87</f>
        <v>215</v>
      </c>
      <c r="D85" s="16">
        <f>'[1]03'!D87</f>
        <v>0</v>
      </c>
      <c r="E85" s="16">
        <f>'[1]03'!E87</f>
        <v>0</v>
      </c>
      <c r="F85" s="15">
        <f t="shared" si="17"/>
        <v>215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0</v>
      </c>
      <c r="C86" s="16">
        <f>'[1]03'!C88</f>
        <v>215</v>
      </c>
      <c r="D86" s="16">
        <f>'[1]03'!D88</f>
        <v>0</v>
      </c>
      <c r="E86" s="16">
        <f>'[1]03'!E88</f>
        <v>0</v>
      </c>
      <c r="F86" s="15">
        <f t="shared" si="17"/>
        <v>215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0</v>
      </c>
      <c r="C87" s="16">
        <f>'[1]03'!C89</f>
        <v>215</v>
      </c>
      <c r="D87" s="16">
        <f>'[1]03'!D89</f>
        <v>0</v>
      </c>
      <c r="E87" s="16">
        <f>'[1]03'!E89</f>
        <v>0</v>
      </c>
      <c r="F87" s="15">
        <f t="shared" si="17"/>
        <v>215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0</v>
      </c>
      <c r="C88" s="16">
        <f>'[1]03'!C90</f>
        <v>215</v>
      </c>
      <c r="D88" s="16">
        <f>'[1]03'!D90</f>
        <v>0</v>
      </c>
      <c r="E88" s="16">
        <f>'[1]03'!E90</f>
        <v>0</v>
      </c>
      <c r="F88" s="15">
        <f t="shared" si="17"/>
        <v>215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0</v>
      </c>
      <c r="C89" s="16">
        <f>'[1]03'!C91</f>
        <v>215</v>
      </c>
      <c r="D89" s="16">
        <f>'[1]03'!D91</f>
        <v>0</v>
      </c>
      <c r="E89" s="16">
        <f>'[1]03'!E91</f>
        <v>0</v>
      </c>
      <c r="F89" s="15">
        <f t="shared" si="17"/>
        <v>215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0</v>
      </c>
      <c r="C90" s="16">
        <f>'[1]03'!C92</f>
        <v>215</v>
      </c>
      <c r="D90" s="16">
        <f>'[1]03'!D92</f>
        <v>0</v>
      </c>
      <c r="E90" s="16">
        <f>'[1]03'!E92</f>
        <v>0</v>
      </c>
      <c r="F90" s="15">
        <f t="shared" si="17"/>
        <v>215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0</v>
      </c>
      <c r="C91" s="16">
        <f>'[1]03'!C93</f>
        <v>215</v>
      </c>
      <c r="D91" s="16">
        <f>'[1]03'!D93</f>
        <v>0</v>
      </c>
      <c r="E91" s="16">
        <f>'[1]03'!E93</f>
        <v>0</v>
      </c>
      <c r="F91" s="15">
        <f t="shared" si="17"/>
        <v>215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0</v>
      </c>
      <c r="C92" s="16">
        <f>'[1]03'!C94</f>
        <v>215</v>
      </c>
      <c r="D92" s="16">
        <f>'[1]03'!D94</f>
        <v>0</v>
      </c>
      <c r="E92" s="16">
        <f>'[1]03'!E94</f>
        <v>0</v>
      </c>
      <c r="F92" s="15">
        <f t="shared" si="17"/>
        <v>215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0</v>
      </c>
      <c r="C93" s="16">
        <f>'[1]03'!C95</f>
        <v>215</v>
      </c>
      <c r="D93" s="16">
        <f>'[1]03'!D95</f>
        <v>0</v>
      </c>
      <c r="E93" s="16">
        <f>'[1]03'!E95</f>
        <v>0</v>
      </c>
      <c r="F93" s="15">
        <f t="shared" si="17"/>
        <v>215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0</v>
      </c>
      <c r="C94" s="16">
        <f>'[1]03'!C96</f>
        <v>215</v>
      </c>
      <c r="D94" s="16">
        <f>'[1]03'!D96</f>
        <v>0</v>
      </c>
      <c r="E94" s="16">
        <f>'[1]03'!E96</f>
        <v>0</v>
      </c>
      <c r="F94" s="15">
        <f t="shared" si="17"/>
        <v>215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0</v>
      </c>
      <c r="C95" s="16">
        <f>'[1]03'!C97</f>
        <v>215</v>
      </c>
      <c r="D95" s="16">
        <f>'[1]03'!D97</f>
        <v>0</v>
      </c>
      <c r="E95" s="16">
        <f>'[1]03'!E97</f>
        <v>0</v>
      </c>
      <c r="F95" s="15">
        <f t="shared" si="17"/>
        <v>215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0</v>
      </c>
      <c r="C96" s="16">
        <f>'[1]03'!C98</f>
        <v>215</v>
      </c>
      <c r="D96" s="16">
        <f>'[1]03'!D98</f>
        <v>0</v>
      </c>
      <c r="E96" s="16">
        <f>'[1]03'!E98</f>
        <v>0</v>
      </c>
      <c r="F96" s="15">
        <f t="shared" si="17"/>
        <v>215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0</v>
      </c>
      <c r="C97" s="16">
        <f>'[1]03'!C99</f>
        <v>215</v>
      </c>
      <c r="D97" s="16">
        <f>'[1]03'!D99</f>
        <v>0</v>
      </c>
      <c r="E97" s="16">
        <f>'[1]03'!E99</f>
        <v>0</v>
      </c>
      <c r="F97" s="15">
        <f t="shared" si="17"/>
        <v>215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0</v>
      </c>
      <c r="C98" s="16">
        <f>'[1]03'!C100</f>
        <v>215</v>
      </c>
      <c r="D98" s="16">
        <f>'[1]03'!D100</f>
        <v>0</v>
      </c>
      <c r="E98" s="16">
        <f>'[1]03'!E100</f>
        <v>0</v>
      </c>
      <c r="F98" s="15">
        <f t="shared" si="17"/>
        <v>215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'[2]03'!B5</f>
        <v>84</v>
      </c>
      <c r="C3" s="205">
        <f>'[2]03'!C5</f>
        <v>0</v>
      </c>
      <c r="D3" s="205">
        <f>'[2]03'!D5</f>
        <v>0</v>
      </c>
      <c r="E3" s="205">
        <f>'[2]03'!E5</f>
        <v>0</v>
      </c>
      <c r="F3" s="15">
        <f>SUM(B3:E3)</f>
        <v>84</v>
      </c>
      <c r="G3" s="204">
        <f>'[2]03'!H5</f>
        <v>37</v>
      </c>
      <c r="H3" s="205">
        <f>'[2]03'!I5</f>
        <v>0</v>
      </c>
      <c r="I3" s="205">
        <f>'[2]03'!J5</f>
        <v>0</v>
      </c>
      <c r="J3" s="205">
        <f>'[2]03'!K5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'[2]03'!B6</f>
        <v>84</v>
      </c>
      <c r="C4" s="205">
        <f>'[2]03'!C6</f>
        <v>0</v>
      </c>
      <c r="D4" s="205">
        <f>'[2]03'!D6</f>
        <v>0</v>
      </c>
      <c r="E4" s="205">
        <f>'[2]03'!E6</f>
        <v>0</v>
      </c>
      <c r="F4" s="15">
        <f>SUM(B4:E4)</f>
        <v>84</v>
      </c>
      <c r="G4" s="204">
        <f>'[2]03'!H6</f>
        <v>37</v>
      </c>
      <c r="H4" s="205">
        <f>'[2]03'!I6</f>
        <v>0</v>
      </c>
      <c r="I4" s="205">
        <f>'[2]03'!J6</f>
        <v>0</v>
      </c>
      <c r="J4" s="205">
        <f>'[2]03'!K6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'[2]03'!B7</f>
        <v>84</v>
      </c>
      <c r="C5" s="205">
        <f>'[2]03'!C7</f>
        <v>0</v>
      </c>
      <c r="D5" s="205">
        <f>'[2]03'!D7</f>
        <v>0</v>
      </c>
      <c r="E5" s="205">
        <f>'[2]03'!E7</f>
        <v>0</v>
      </c>
      <c r="F5" s="15">
        <f t="shared" ref="F5:F68" si="6">SUM(B5:E5)</f>
        <v>84</v>
      </c>
      <c r="G5" s="204">
        <f>'[2]03'!H7</f>
        <v>37</v>
      </c>
      <c r="H5" s="205">
        <f>'[2]03'!I7</f>
        <v>0</v>
      </c>
      <c r="I5" s="205">
        <f>'[2]03'!J7</f>
        <v>0</v>
      </c>
      <c r="J5" s="205">
        <f>'[2]03'!K7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'[2]03'!B8</f>
        <v>84</v>
      </c>
      <c r="C6" s="205">
        <f>'[2]03'!C8</f>
        <v>0</v>
      </c>
      <c r="D6" s="205">
        <f>'[2]03'!D8</f>
        <v>0</v>
      </c>
      <c r="E6" s="205">
        <f>'[2]03'!E8</f>
        <v>0</v>
      </c>
      <c r="F6" s="15">
        <f t="shared" si="6"/>
        <v>84</v>
      </c>
      <c r="G6" s="204">
        <f>'[2]03'!H8</f>
        <v>37</v>
      </c>
      <c r="H6" s="205">
        <f>'[2]03'!I8</f>
        <v>0</v>
      </c>
      <c r="I6" s="205">
        <f>'[2]03'!J8</f>
        <v>0</v>
      </c>
      <c r="J6" s="205">
        <f>'[2]03'!K8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'[2]03'!B9</f>
        <v>84</v>
      </c>
      <c r="C7" s="205">
        <f>'[2]03'!C9</f>
        <v>0</v>
      </c>
      <c r="D7" s="205">
        <f>'[2]03'!D9</f>
        <v>0</v>
      </c>
      <c r="E7" s="205">
        <f>'[2]03'!E9</f>
        <v>0</v>
      </c>
      <c r="F7" s="15">
        <f t="shared" si="6"/>
        <v>84</v>
      </c>
      <c r="G7" s="204">
        <f>'[2]03'!H9</f>
        <v>37</v>
      </c>
      <c r="H7" s="205">
        <f>'[2]03'!I9</f>
        <v>0</v>
      </c>
      <c r="I7" s="205">
        <f>'[2]03'!J9</f>
        <v>0</v>
      </c>
      <c r="J7" s="205">
        <f>'[2]03'!K9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'[2]03'!B10</f>
        <v>84</v>
      </c>
      <c r="C8" s="205">
        <f>'[2]03'!C10</f>
        <v>0</v>
      </c>
      <c r="D8" s="205">
        <f>'[2]03'!D10</f>
        <v>0</v>
      </c>
      <c r="E8" s="205">
        <f>'[2]03'!E10</f>
        <v>0</v>
      </c>
      <c r="F8" s="15">
        <f t="shared" si="6"/>
        <v>84</v>
      </c>
      <c r="G8" s="204">
        <f>'[2]03'!H10</f>
        <v>37</v>
      </c>
      <c r="H8" s="205">
        <f>'[2]03'!I10</f>
        <v>0</v>
      </c>
      <c r="I8" s="205">
        <f>'[2]03'!J10</f>
        <v>0</v>
      </c>
      <c r="J8" s="205">
        <f>'[2]03'!K10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'[2]03'!B11</f>
        <v>84</v>
      </c>
      <c r="C9" s="205">
        <f>'[2]03'!C11</f>
        <v>0</v>
      </c>
      <c r="D9" s="205">
        <f>'[2]03'!D11</f>
        <v>0</v>
      </c>
      <c r="E9" s="205">
        <f>'[2]03'!E11</f>
        <v>0</v>
      </c>
      <c r="F9" s="15">
        <f t="shared" si="6"/>
        <v>84</v>
      </c>
      <c r="G9" s="204">
        <f>'[2]03'!H11</f>
        <v>37</v>
      </c>
      <c r="H9" s="205">
        <f>'[2]03'!I11</f>
        <v>0</v>
      </c>
      <c r="I9" s="205">
        <f>'[2]03'!J11</f>
        <v>0</v>
      </c>
      <c r="J9" s="205">
        <f>'[2]03'!K11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'[2]03'!B12</f>
        <v>84</v>
      </c>
      <c r="C10" s="205">
        <f>'[2]03'!C12</f>
        <v>0</v>
      </c>
      <c r="D10" s="205">
        <f>'[2]03'!D12</f>
        <v>0</v>
      </c>
      <c r="E10" s="205">
        <f>'[2]03'!E12</f>
        <v>0</v>
      </c>
      <c r="F10" s="15">
        <f t="shared" si="6"/>
        <v>84</v>
      </c>
      <c r="G10" s="204">
        <f>'[2]03'!H12</f>
        <v>37</v>
      </c>
      <c r="H10" s="205">
        <f>'[2]03'!I12</f>
        <v>0</v>
      </c>
      <c r="I10" s="205">
        <f>'[2]03'!J12</f>
        <v>0</v>
      </c>
      <c r="J10" s="205">
        <f>'[2]03'!K12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'[2]03'!B13</f>
        <v>84</v>
      </c>
      <c r="C11" s="205">
        <f>'[2]03'!C13</f>
        <v>0</v>
      </c>
      <c r="D11" s="205">
        <f>'[2]03'!D13</f>
        <v>0</v>
      </c>
      <c r="E11" s="205">
        <f>'[2]03'!E13</f>
        <v>0</v>
      </c>
      <c r="F11" s="15">
        <f t="shared" si="6"/>
        <v>84</v>
      </c>
      <c r="G11" s="204">
        <f>'[2]03'!H13</f>
        <v>37</v>
      </c>
      <c r="H11" s="205">
        <f>'[2]03'!I13</f>
        <v>0</v>
      </c>
      <c r="I11" s="205">
        <f>'[2]03'!J13</f>
        <v>0</v>
      </c>
      <c r="J11" s="205">
        <f>'[2]03'!K13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'[2]03'!B14</f>
        <v>84</v>
      </c>
      <c r="C12" s="205">
        <f>'[2]03'!C14</f>
        <v>0</v>
      </c>
      <c r="D12" s="205">
        <f>'[2]03'!D14</f>
        <v>0</v>
      </c>
      <c r="E12" s="205">
        <f>'[2]03'!E14</f>
        <v>0</v>
      </c>
      <c r="F12" s="15">
        <f t="shared" si="6"/>
        <v>84</v>
      </c>
      <c r="G12" s="204">
        <f>'[2]03'!H14</f>
        <v>37</v>
      </c>
      <c r="H12" s="205">
        <f>'[2]03'!I14</f>
        <v>0</v>
      </c>
      <c r="I12" s="205">
        <f>'[2]03'!J14</f>
        <v>0</v>
      </c>
      <c r="J12" s="205">
        <f>'[2]03'!K14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'[2]03'!B15</f>
        <v>84</v>
      </c>
      <c r="C13" s="205">
        <f>'[2]03'!C15</f>
        <v>0</v>
      </c>
      <c r="D13" s="205">
        <f>'[2]03'!D15</f>
        <v>0</v>
      </c>
      <c r="E13" s="205">
        <f>'[2]03'!E15</f>
        <v>0</v>
      </c>
      <c r="F13" s="15">
        <f t="shared" si="6"/>
        <v>84</v>
      </c>
      <c r="G13" s="204">
        <f>'[2]03'!H15</f>
        <v>37</v>
      </c>
      <c r="H13" s="205">
        <f>'[2]03'!I15</f>
        <v>0</v>
      </c>
      <c r="I13" s="205">
        <f>'[2]03'!J15</f>
        <v>0</v>
      </c>
      <c r="J13" s="205">
        <f>'[2]03'!K15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'[2]03'!B16</f>
        <v>84</v>
      </c>
      <c r="C14" s="205">
        <f>'[2]03'!C16</f>
        <v>0</v>
      </c>
      <c r="D14" s="205">
        <f>'[2]03'!D16</f>
        <v>0</v>
      </c>
      <c r="E14" s="205">
        <f>'[2]03'!E16</f>
        <v>0</v>
      </c>
      <c r="F14" s="15">
        <f t="shared" si="6"/>
        <v>84</v>
      </c>
      <c r="G14" s="204">
        <f>'[2]03'!H16</f>
        <v>37</v>
      </c>
      <c r="H14" s="205">
        <f>'[2]03'!I16</f>
        <v>0</v>
      </c>
      <c r="I14" s="205">
        <f>'[2]03'!J16</f>
        <v>0</v>
      </c>
      <c r="J14" s="205">
        <f>'[2]03'!K16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'[2]03'!B17</f>
        <v>84</v>
      </c>
      <c r="C15" s="205">
        <f>'[2]03'!C17</f>
        <v>0</v>
      </c>
      <c r="D15" s="205">
        <f>'[2]03'!D17</f>
        <v>0</v>
      </c>
      <c r="E15" s="205">
        <f>'[2]03'!E17</f>
        <v>0</v>
      </c>
      <c r="F15" s="15">
        <f t="shared" si="6"/>
        <v>84</v>
      </c>
      <c r="G15" s="204">
        <f>'[2]03'!H17</f>
        <v>37</v>
      </c>
      <c r="H15" s="205">
        <f>'[2]03'!I17</f>
        <v>0</v>
      </c>
      <c r="I15" s="205">
        <f>'[2]03'!J17</f>
        <v>0</v>
      </c>
      <c r="J15" s="205">
        <f>'[2]03'!K17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'[2]03'!B18</f>
        <v>84</v>
      </c>
      <c r="C16" s="205">
        <f>'[2]03'!C18</f>
        <v>0</v>
      </c>
      <c r="D16" s="205">
        <f>'[2]03'!D18</f>
        <v>0</v>
      </c>
      <c r="E16" s="205">
        <f>'[2]03'!E18</f>
        <v>0</v>
      </c>
      <c r="F16" s="15">
        <f t="shared" si="6"/>
        <v>84</v>
      </c>
      <c r="G16" s="204">
        <f>'[2]03'!H18</f>
        <v>37</v>
      </c>
      <c r="H16" s="205">
        <f>'[2]03'!I18</f>
        <v>0</v>
      </c>
      <c r="I16" s="205">
        <f>'[2]03'!J18</f>
        <v>0</v>
      </c>
      <c r="J16" s="205">
        <f>'[2]03'!K18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'[2]03'!B19</f>
        <v>84</v>
      </c>
      <c r="C17" s="205">
        <f>'[2]03'!C19</f>
        <v>0</v>
      </c>
      <c r="D17" s="205">
        <f>'[2]03'!D19</f>
        <v>0</v>
      </c>
      <c r="E17" s="205">
        <f>'[2]03'!E19</f>
        <v>0</v>
      </c>
      <c r="F17" s="15">
        <f t="shared" si="6"/>
        <v>84</v>
      </c>
      <c r="G17" s="204">
        <f>'[2]03'!H19</f>
        <v>37</v>
      </c>
      <c r="H17" s="205">
        <f>'[2]03'!I19</f>
        <v>0</v>
      </c>
      <c r="I17" s="205">
        <f>'[2]03'!J19</f>
        <v>0</v>
      </c>
      <c r="J17" s="205">
        <f>'[2]03'!K19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'[2]03'!B20</f>
        <v>84</v>
      </c>
      <c r="C18" s="205">
        <f>'[2]03'!C20</f>
        <v>0</v>
      </c>
      <c r="D18" s="205">
        <f>'[2]03'!D20</f>
        <v>0</v>
      </c>
      <c r="E18" s="205">
        <f>'[2]03'!E20</f>
        <v>0</v>
      </c>
      <c r="F18" s="15">
        <f t="shared" si="6"/>
        <v>84</v>
      </c>
      <c r="G18" s="204">
        <f>'[2]03'!H20</f>
        <v>37</v>
      </c>
      <c r="H18" s="205">
        <f>'[2]03'!I20</f>
        <v>0</v>
      </c>
      <c r="I18" s="205">
        <f>'[2]03'!J20</f>
        <v>0</v>
      </c>
      <c r="J18" s="205">
        <f>'[2]03'!K20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'[2]03'!B21</f>
        <v>84</v>
      </c>
      <c r="C19" s="205">
        <f>'[2]03'!C21</f>
        <v>0</v>
      </c>
      <c r="D19" s="205">
        <f>'[2]03'!D21</f>
        <v>0</v>
      </c>
      <c r="E19" s="205">
        <f>'[2]03'!E21</f>
        <v>0</v>
      </c>
      <c r="F19" s="15">
        <f t="shared" si="6"/>
        <v>84</v>
      </c>
      <c r="G19" s="204">
        <f>'[2]03'!H21</f>
        <v>37</v>
      </c>
      <c r="H19" s="205">
        <f>'[2]03'!I21</f>
        <v>0</v>
      </c>
      <c r="I19" s="205">
        <f>'[2]03'!J21</f>
        <v>0</v>
      </c>
      <c r="J19" s="205">
        <f>'[2]03'!K21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'[2]03'!B22</f>
        <v>84</v>
      </c>
      <c r="C20" s="205">
        <f>'[2]03'!C22</f>
        <v>0</v>
      </c>
      <c r="D20" s="205">
        <f>'[2]03'!D22</f>
        <v>0</v>
      </c>
      <c r="E20" s="205">
        <f>'[2]03'!E22</f>
        <v>0</v>
      </c>
      <c r="F20" s="15">
        <f t="shared" si="6"/>
        <v>84</v>
      </c>
      <c r="G20" s="204">
        <f>'[2]03'!H22</f>
        <v>37</v>
      </c>
      <c r="H20" s="205">
        <f>'[2]03'!I22</f>
        <v>0</v>
      </c>
      <c r="I20" s="205">
        <f>'[2]03'!J22</f>
        <v>0</v>
      </c>
      <c r="J20" s="205">
        <f>'[2]03'!K22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'[2]03'!B23</f>
        <v>84</v>
      </c>
      <c r="C21" s="205">
        <f>'[2]03'!C23</f>
        <v>0</v>
      </c>
      <c r="D21" s="205">
        <f>'[2]03'!D23</f>
        <v>0</v>
      </c>
      <c r="E21" s="205">
        <f>'[2]03'!E23</f>
        <v>0</v>
      </c>
      <c r="F21" s="15">
        <f t="shared" si="6"/>
        <v>84</v>
      </c>
      <c r="G21" s="204">
        <f>'[2]03'!H23</f>
        <v>37</v>
      </c>
      <c r="H21" s="205">
        <f>'[2]03'!I23</f>
        <v>0</v>
      </c>
      <c r="I21" s="205">
        <f>'[2]03'!J23</f>
        <v>0</v>
      </c>
      <c r="J21" s="205">
        <f>'[2]03'!K23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'[2]03'!B24</f>
        <v>84</v>
      </c>
      <c r="C22" s="205">
        <f>'[2]03'!C24</f>
        <v>0</v>
      </c>
      <c r="D22" s="205">
        <f>'[2]03'!D24</f>
        <v>0</v>
      </c>
      <c r="E22" s="205">
        <f>'[2]03'!E24</f>
        <v>0</v>
      </c>
      <c r="F22" s="15">
        <f t="shared" si="6"/>
        <v>84</v>
      </c>
      <c r="G22" s="204">
        <f>'[2]03'!H24</f>
        <v>37</v>
      </c>
      <c r="H22" s="205">
        <f>'[2]03'!I24</f>
        <v>0</v>
      </c>
      <c r="I22" s="205">
        <f>'[2]03'!J24</f>
        <v>0</v>
      </c>
      <c r="J22" s="205">
        <f>'[2]03'!K24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'[2]03'!B25</f>
        <v>84</v>
      </c>
      <c r="C23" s="205">
        <f>'[2]03'!C25</f>
        <v>0</v>
      </c>
      <c r="D23" s="205">
        <f>'[2]03'!D25</f>
        <v>0</v>
      </c>
      <c r="E23" s="205">
        <f>'[2]03'!E25</f>
        <v>0</v>
      </c>
      <c r="F23" s="15">
        <f t="shared" si="6"/>
        <v>84</v>
      </c>
      <c r="G23" s="204">
        <f>'[2]03'!H25</f>
        <v>37</v>
      </c>
      <c r="H23" s="205">
        <f>'[2]03'!I25</f>
        <v>0</v>
      </c>
      <c r="I23" s="205">
        <f>'[2]03'!J25</f>
        <v>0</v>
      </c>
      <c r="J23" s="205">
        <f>'[2]03'!K25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'[2]03'!B26</f>
        <v>84</v>
      </c>
      <c r="C24" s="205">
        <f>'[2]03'!C26</f>
        <v>0</v>
      </c>
      <c r="D24" s="205">
        <f>'[2]03'!D26</f>
        <v>0</v>
      </c>
      <c r="E24" s="205">
        <f>'[2]03'!E26</f>
        <v>0</v>
      </c>
      <c r="F24" s="15">
        <f t="shared" si="6"/>
        <v>84</v>
      </c>
      <c r="G24" s="204">
        <f>'[2]03'!H26</f>
        <v>37</v>
      </c>
      <c r="H24" s="205">
        <f>'[2]03'!I26</f>
        <v>0</v>
      </c>
      <c r="I24" s="205">
        <f>'[2]03'!J26</f>
        <v>0</v>
      </c>
      <c r="J24" s="205">
        <f>'[2]03'!K26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'[2]03'!B27</f>
        <v>84</v>
      </c>
      <c r="C25" s="205">
        <f>'[2]03'!C27</f>
        <v>0</v>
      </c>
      <c r="D25" s="205">
        <f>'[2]03'!D27</f>
        <v>0</v>
      </c>
      <c r="E25" s="205">
        <f>'[2]03'!E27</f>
        <v>0</v>
      </c>
      <c r="F25" s="15">
        <f t="shared" si="6"/>
        <v>84</v>
      </c>
      <c r="G25" s="204">
        <f>'[2]03'!H27</f>
        <v>37</v>
      </c>
      <c r="H25" s="205">
        <f>'[2]03'!I27</f>
        <v>0</v>
      </c>
      <c r="I25" s="205">
        <f>'[2]03'!J27</f>
        <v>0</v>
      </c>
      <c r="J25" s="205">
        <f>'[2]03'!K27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'[2]03'!B28</f>
        <v>84</v>
      </c>
      <c r="C26" s="205">
        <f>'[2]03'!C28</f>
        <v>0</v>
      </c>
      <c r="D26" s="205">
        <f>'[2]03'!D28</f>
        <v>0</v>
      </c>
      <c r="E26" s="205">
        <f>'[2]03'!E28</f>
        <v>0</v>
      </c>
      <c r="F26" s="15">
        <f t="shared" si="6"/>
        <v>84</v>
      </c>
      <c r="G26" s="204">
        <f>'[2]03'!H28</f>
        <v>37</v>
      </c>
      <c r="H26" s="205">
        <f>'[2]03'!I28</f>
        <v>0</v>
      </c>
      <c r="I26" s="205">
        <f>'[2]03'!J28</f>
        <v>0</v>
      </c>
      <c r="J26" s="205">
        <f>'[2]03'!K28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'[2]03'!B29</f>
        <v>84</v>
      </c>
      <c r="C27" s="205">
        <f>'[2]03'!C29</f>
        <v>0</v>
      </c>
      <c r="D27" s="205">
        <f>'[2]03'!D29</f>
        <v>0</v>
      </c>
      <c r="E27" s="205">
        <f>'[2]03'!E29</f>
        <v>0</v>
      </c>
      <c r="F27" s="15">
        <f t="shared" si="6"/>
        <v>84</v>
      </c>
      <c r="G27" s="204">
        <f>'[2]03'!H29</f>
        <v>37</v>
      </c>
      <c r="H27" s="205">
        <f>'[2]03'!I29</f>
        <v>0</v>
      </c>
      <c r="I27" s="205">
        <f>'[2]03'!J29</f>
        <v>0</v>
      </c>
      <c r="J27" s="205">
        <f>'[2]03'!K29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'[2]03'!B30</f>
        <v>84</v>
      </c>
      <c r="C28" s="205">
        <f>'[2]03'!C30</f>
        <v>0</v>
      </c>
      <c r="D28" s="205">
        <f>'[2]03'!D30</f>
        <v>0</v>
      </c>
      <c r="E28" s="205">
        <f>'[2]03'!E30</f>
        <v>0</v>
      </c>
      <c r="F28" s="15">
        <f t="shared" si="6"/>
        <v>84</v>
      </c>
      <c r="G28" s="204">
        <f>'[2]03'!H30</f>
        <v>37</v>
      </c>
      <c r="H28" s="205">
        <f>'[2]03'!I30</f>
        <v>0</v>
      </c>
      <c r="I28" s="205">
        <f>'[2]03'!J30</f>
        <v>0</v>
      </c>
      <c r="J28" s="205">
        <f>'[2]03'!K30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'[2]03'!B31</f>
        <v>84</v>
      </c>
      <c r="C29" s="205">
        <f>'[2]03'!C31</f>
        <v>0</v>
      </c>
      <c r="D29" s="205">
        <f>'[2]03'!D31</f>
        <v>0</v>
      </c>
      <c r="E29" s="205">
        <f>'[2]03'!E31</f>
        <v>0</v>
      </c>
      <c r="F29" s="15">
        <f t="shared" si="6"/>
        <v>84</v>
      </c>
      <c r="G29" s="204">
        <f>'[2]03'!H31</f>
        <v>37</v>
      </c>
      <c r="H29" s="205">
        <f>'[2]03'!I31</f>
        <v>0</v>
      </c>
      <c r="I29" s="205">
        <f>'[2]03'!J31</f>
        <v>0</v>
      </c>
      <c r="J29" s="205">
        <f>'[2]03'!K31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'[2]03'!B32</f>
        <v>84</v>
      </c>
      <c r="C30" s="205">
        <f>'[2]03'!C32</f>
        <v>0</v>
      </c>
      <c r="D30" s="205">
        <f>'[2]03'!D32</f>
        <v>0</v>
      </c>
      <c r="E30" s="205">
        <f>'[2]03'!E32</f>
        <v>0</v>
      </c>
      <c r="F30" s="15">
        <f t="shared" si="6"/>
        <v>84</v>
      </c>
      <c r="G30" s="204">
        <f>'[2]03'!H32</f>
        <v>37</v>
      </c>
      <c r="H30" s="205">
        <f>'[2]03'!I32</f>
        <v>0</v>
      </c>
      <c r="I30" s="205">
        <f>'[2]03'!J32</f>
        <v>0</v>
      </c>
      <c r="J30" s="205">
        <f>'[2]03'!K32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'[2]03'!B33</f>
        <v>84</v>
      </c>
      <c r="C31" s="205">
        <f>'[2]03'!C33</f>
        <v>0</v>
      </c>
      <c r="D31" s="205">
        <f>'[2]03'!D33</f>
        <v>0</v>
      </c>
      <c r="E31" s="205">
        <f>'[2]03'!E33</f>
        <v>0</v>
      </c>
      <c r="F31" s="15">
        <f t="shared" si="6"/>
        <v>84</v>
      </c>
      <c r="G31" s="204">
        <f>'[2]03'!H33</f>
        <v>37</v>
      </c>
      <c r="H31" s="205">
        <f>'[2]03'!I33</f>
        <v>0</v>
      </c>
      <c r="I31" s="205">
        <f>'[2]03'!J33</f>
        <v>0</v>
      </c>
      <c r="J31" s="205">
        <f>'[2]03'!K33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'[2]03'!B34</f>
        <v>84</v>
      </c>
      <c r="C32" s="205">
        <f>'[2]03'!C34</f>
        <v>0</v>
      </c>
      <c r="D32" s="205">
        <f>'[2]03'!D34</f>
        <v>0</v>
      </c>
      <c r="E32" s="205">
        <f>'[2]03'!E34</f>
        <v>0</v>
      </c>
      <c r="F32" s="15">
        <f t="shared" si="6"/>
        <v>84</v>
      </c>
      <c r="G32" s="204">
        <f>'[2]03'!H34</f>
        <v>37</v>
      </c>
      <c r="H32" s="205">
        <f>'[2]03'!I34</f>
        <v>0</v>
      </c>
      <c r="I32" s="205">
        <f>'[2]03'!J34</f>
        <v>0</v>
      </c>
      <c r="J32" s="205">
        <f>'[2]03'!K34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'[2]03'!B35</f>
        <v>84</v>
      </c>
      <c r="C33" s="205">
        <f>'[2]03'!C35</f>
        <v>0</v>
      </c>
      <c r="D33" s="205">
        <f>'[2]03'!D35</f>
        <v>0</v>
      </c>
      <c r="E33" s="205">
        <f>'[2]03'!E35</f>
        <v>0</v>
      </c>
      <c r="F33" s="15">
        <f t="shared" si="6"/>
        <v>84</v>
      </c>
      <c r="G33" s="204">
        <f>'[2]03'!H35</f>
        <v>37</v>
      </c>
      <c r="H33" s="205">
        <f>'[2]03'!I35</f>
        <v>0</v>
      </c>
      <c r="I33" s="205">
        <f>'[2]03'!J35</f>
        <v>0</v>
      </c>
      <c r="J33" s="205">
        <f>'[2]03'!K35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'[2]03'!B36</f>
        <v>84</v>
      </c>
      <c r="C34" s="205">
        <f>'[2]03'!C36</f>
        <v>0</v>
      </c>
      <c r="D34" s="205">
        <f>'[2]03'!D36</f>
        <v>0</v>
      </c>
      <c r="E34" s="205">
        <f>'[2]03'!E36</f>
        <v>0</v>
      </c>
      <c r="F34" s="15">
        <f t="shared" si="6"/>
        <v>84</v>
      </c>
      <c r="G34" s="204">
        <f>'[2]03'!H36</f>
        <v>37</v>
      </c>
      <c r="H34" s="205">
        <f>'[2]03'!I36</f>
        <v>0</v>
      </c>
      <c r="I34" s="205">
        <f>'[2]03'!J36</f>
        <v>0</v>
      </c>
      <c r="J34" s="205">
        <f>'[2]03'!K36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'[2]03'!B37</f>
        <v>84</v>
      </c>
      <c r="C35" s="205">
        <f>'[2]03'!C37</f>
        <v>0</v>
      </c>
      <c r="D35" s="205">
        <f>'[2]03'!D37</f>
        <v>0</v>
      </c>
      <c r="E35" s="205">
        <f>'[2]03'!E37</f>
        <v>0</v>
      </c>
      <c r="F35" s="15">
        <f t="shared" si="6"/>
        <v>84</v>
      </c>
      <c r="G35" s="204">
        <f>'[2]03'!H37</f>
        <v>37</v>
      </c>
      <c r="H35" s="205">
        <f>'[2]03'!I37</f>
        <v>0</v>
      </c>
      <c r="I35" s="205">
        <f>'[2]03'!J37</f>
        <v>0</v>
      </c>
      <c r="J35" s="205">
        <f>'[2]03'!K37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'[2]03'!B38</f>
        <v>84</v>
      </c>
      <c r="C36" s="205">
        <f>'[2]03'!C38</f>
        <v>0</v>
      </c>
      <c r="D36" s="205">
        <f>'[2]03'!D38</f>
        <v>0</v>
      </c>
      <c r="E36" s="205">
        <f>'[2]03'!E38</f>
        <v>0</v>
      </c>
      <c r="F36" s="15">
        <f t="shared" si="6"/>
        <v>84</v>
      </c>
      <c r="G36" s="204">
        <f>'[2]03'!H38</f>
        <v>37</v>
      </c>
      <c r="H36" s="205">
        <f>'[2]03'!I38</f>
        <v>0</v>
      </c>
      <c r="I36" s="205">
        <f>'[2]03'!J38</f>
        <v>0</v>
      </c>
      <c r="J36" s="205">
        <f>'[2]03'!K38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'[2]03'!B39</f>
        <v>84</v>
      </c>
      <c r="C37" s="205">
        <f>'[2]03'!C39</f>
        <v>0</v>
      </c>
      <c r="D37" s="205">
        <f>'[2]03'!D39</f>
        <v>0</v>
      </c>
      <c r="E37" s="205">
        <f>'[2]03'!E39</f>
        <v>0</v>
      </c>
      <c r="F37" s="15">
        <f t="shared" si="6"/>
        <v>84</v>
      </c>
      <c r="G37" s="204">
        <f>'[2]03'!H39</f>
        <v>37</v>
      </c>
      <c r="H37" s="205">
        <f>'[2]03'!I39</f>
        <v>0</v>
      </c>
      <c r="I37" s="205">
        <f>'[2]03'!J39</f>
        <v>0</v>
      </c>
      <c r="J37" s="205">
        <f>'[2]03'!K39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'[2]03'!B40</f>
        <v>84</v>
      </c>
      <c r="C38" s="205">
        <f>'[2]03'!C40</f>
        <v>0</v>
      </c>
      <c r="D38" s="205">
        <f>'[2]03'!D40</f>
        <v>0</v>
      </c>
      <c r="E38" s="205">
        <f>'[2]03'!E40</f>
        <v>0</v>
      </c>
      <c r="F38" s="15">
        <f t="shared" si="6"/>
        <v>84</v>
      </c>
      <c r="G38" s="204">
        <f>'[2]03'!H40</f>
        <v>37</v>
      </c>
      <c r="H38" s="205">
        <f>'[2]03'!I40</f>
        <v>0</v>
      </c>
      <c r="I38" s="205">
        <f>'[2]03'!J40</f>
        <v>0</v>
      </c>
      <c r="J38" s="205">
        <f>'[2]03'!K40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'[2]03'!B41</f>
        <v>84</v>
      </c>
      <c r="C39" s="205">
        <f>'[2]03'!C41</f>
        <v>0</v>
      </c>
      <c r="D39" s="205">
        <f>'[2]03'!D41</f>
        <v>0</v>
      </c>
      <c r="E39" s="205">
        <f>'[2]03'!E41</f>
        <v>0</v>
      </c>
      <c r="F39" s="15">
        <f t="shared" si="6"/>
        <v>84</v>
      </c>
      <c r="G39" s="204">
        <f>'[2]03'!H41</f>
        <v>37</v>
      </c>
      <c r="H39" s="205">
        <f>'[2]03'!I41</f>
        <v>0</v>
      </c>
      <c r="I39" s="205">
        <f>'[2]03'!J41</f>
        <v>0</v>
      </c>
      <c r="J39" s="205">
        <f>'[2]03'!K41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'[2]03'!B42</f>
        <v>84</v>
      </c>
      <c r="C40" s="205">
        <f>'[2]03'!C42</f>
        <v>0</v>
      </c>
      <c r="D40" s="205">
        <f>'[2]03'!D42</f>
        <v>0</v>
      </c>
      <c r="E40" s="205">
        <f>'[2]03'!E42</f>
        <v>0</v>
      </c>
      <c r="F40" s="15">
        <f t="shared" si="6"/>
        <v>84</v>
      </c>
      <c r="G40" s="204">
        <f>'[2]03'!H42</f>
        <v>37</v>
      </c>
      <c r="H40" s="205">
        <f>'[2]03'!I42</f>
        <v>0</v>
      </c>
      <c r="I40" s="205">
        <f>'[2]03'!J42</f>
        <v>0</v>
      </c>
      <c r="J40" s="205">
        <f>'[2]03'!K42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'[2]03'!B43</f>
        <v>84</v>
      </c>
      <c r="C41" s="205">
        <f>'[2]03'!C43</f>
        <v>0</v>
      </c>
      <c r="D41" s="205">
        <f>'[2]03'!D43</f>
        <v>0</v>
      </c>
      <c r="E41" s="205">
        <f>'[2]03'!E43</f>
        <v>0</v>
      </c>
      <c r="F41" s="15">
        <f t="shared" si="6"/>
        <v>84</v>
      </c>
      <c r="G41" s="204">
        <f>'[2]03'!H43</f>
        <v>37</v>
      </c>
      <c r="H41" s="205">
        <f>'[2]03'!I43</f>
        <v>0</v>
      </c>
      <c r="I41" s="205">
        <f>'[2]03'!J43</f>
        <v>0</v>
      </c>
      <c r="J41" s="205">
        <f>'[2]03'!K43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'[2]03'!B44</f>
        <v>84</v>
      </c>
      <c r="C42" s="205">
        <f>'[2]03'!C44</f>
        <v>0</v>
      </c>
      <c r="D42" s="205">
        <f>'[2]03'!D44</f>
        <v>0</v>
      </c>
      <c r="E42" s="205">
        <f>'[2]03'!E44</f>
        <v>0</v>
      </c>
      <c r="F42" s="15">
        <f t="shared" si="6"/>
        <v>84</v>
      </c>
      <c r="G42" s="204">
        <f>'[2]03'!H44</f>
        <v>37</v>
      </c>
      <c r="H42" s="205">
        <f>'[2]03'!I44</f>
        <v>0</v>
      </c>
      <c r="I42" s="205">
        <f>'[2]03'!J44</f>
        <v>0</v>
      </c>
      <c r="J42" s="205">
        <f>'[2]03'!K44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'[2]03'!B45</f>
        <v>84</v>
      </c>
      <c r="C43" s="205">
        <f>'[2]03'!C45</f>
        <v>0</v>
      </c>
      <c r="D43" s="205">
        <f>'[2]03'!D45</f>
        <v>0</v>
      </c>
      <c r="E43" s="205">
        <f>'[2]03'!E45</f>
        <v>0</v>
      </c>
      <c r="F43" s="15">
        <f t="shared" si="6"/>
        <v>84</v>
      </c>
      <c r="G43" s="204">
        <f>'[2]03'!H45</f>
        <v>37</v>
      </c>
      <c r="H43" s="205">
        <f>'[2]03'!I45</f>
        <v>0</v>
      </c>
      <c r="I43" s="205">
        <f>'[2]03'!J45</f>
        <v>0</v>
      </c>
      <c r="J43" s="205">
        <f>'[2]03'!K45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'[2]03'!B46</f>
        <v>84</v>
      </c>
      <c r="C44" s="205">
        <f>'[2]03'!C46</f>
        <v>0</v>
      </c>
      <c r="D44" s="205">
        <f>'[2]03'!D46</f>
        <v>0</v>
      </c>
      <c r="E44" s="205">
        <f>'[2]03'!E46</f>
        <v>0</v>
      </c>
      <c r="F44" s="15">
        <f t="shared" si="6"/>
        <v>84</v>
      </c>
      <c r="G44" s="204">
        <f>'[2]03'!H46</f>
        <v>37</v>
      </c>
      <c r="H44" s="205">
        <f>'[2]03'!I46</f>
        <v>0</v>
      </c>
      <c r="I44" s="205">
        <f>'[2]03'!J46</f>
        <v>0</v>
      </c>
      <c r="J44" s="205">
        <f>'[2]03'!K46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'[2]03'!B47</f>
        <v>84</v>
      </c>
      <c r="C45" s="205">
        <f>'[2]03'!C47</f>
        <v>0</v>
      </c>
      <c r="D45" s="205">
        <f>'[2]03'!D47</f>
        <v>0</v>
      </c>
      <c r="E45" s="205">
        <f>'[2]03'!E47</f>
        <v>0</v>
      </c>
      <c r="F45" s="15">
        <f t="shared" si="6"/>
        <v>84</v>
      </c>
      <c r="G45" s="204">
        <f>'[2]03'!H47</f>
        <v>37</v>
      </c>
      <c r="H45" s="205">
        <f>'[2]03'!I47</f>
        <v>0</v>
      </c>
      <c r="I45" s="205">
        <f>'[2]03'!J47</f>
        <v>0</v>
      </c>
      <c r="J45" s="205">
        <f>'[2]03'!K47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'[2]03'!B48</f>
        <v>84</v>
      </c>
      <c r="C46" s="205">
        <f>'[2]03'!C48</f>
        <v>0</v>
      </c>
      <c r="D46" s="205">
        <f>'[2]03'!D48</f>
        <v>0</v>
      </c>
      <c r="E46" s="205">
        <f>'[2]03'!E48</f>
        <v>0</v>
      </c>
      <c r="F46" s="15">
        <f t="shared" si="6"/>
        <v>84</v>
      </c>
      <c r="G46" s="204">
        <f>'[2]03'!H48</f>
        <v>37</v>
      </c>
      <c r="H46" s="205">
        <f>'[2]03'!I48</f>
        <v>0</v>
      </c>
      <c r="I46" s="205">
        <f>'[2]03'!J48</f>
        <v>0</v>
      </c>
      <c r="J46" s="205">
        <f>'[2]03'!K48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'[2]03'!B49</f>
        <v>84</v>
      </c>
      <c r="C47" s="205">
        <f>'[2]03'!C49</f>
        <v>0</v>
      </c>
      <c r="D47" s="205">
        <f>'[2]03'!D49</f>
        <v>0</v>
      </c>
      <c r="E47" s="205">
        <f>'[2]03'!E49</f>
        <v>0</v>
      </c>
      <c r="F47" s="15">
        <f t="shared" si="6"/>
        <v>84</v>
      </c>
      <c r="G47" s="204">
        <f>'[2]03'!H49</f>
        <v>37</v>
      </c>
      <c r="H47" s="205">
        <f>'[2]03'!I49</f>
        <v>0</v>
      </c>
      <c r="I47" s="205">
        <f>'[2]03'!J49</f>
        <v>0</v>
      </c>
      <c r="J47" s="205">
        <f>'[2]03'!K49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'[2]03'!B50</f>
        <v>84</v>
      </c>
      <c r="C48" s="205">
        <f>'[2]03'!C50</f>
        <v>0</v>
      </c>
      <c r="D48" s="205">
        <f>'[2]03'!D50</f>
        <v>0</v>
      </c>
      <c r="E48" s="205">
        <f>'[2]03'!E50</f>
        <v>0</v>
      </c>
      <c r="F48" s="15">
        <f t="shared" si="6"/>
        <v>84</v>
      </c>
      <c r="G48" s="204">
        <f>'[2]03'!H50</f>
        <v>37</v>
      </c>
      <c r="H48" s="205">
        <f>'[2]03'!I50</f>
        <v>0</v>
      </c>
      <c r="I48" s="205">
        <f>'[2]03'!J50</f>
        <v>0</v>
      </c>
      <c r="J48" s="205">
        <f>'[2]03'!K50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'[2]03'!B51</f>
        <v>84</v>
      </c>
      <c r="C49" s="205">
        <f>'[2]03'!C51</f>
        <v>0</v>
      </c>
      <c r="D49" s="205">
        <f>'[2]03'!D51</f>
        <v>0</v>
      </c>
      <c r="E49" s="205">
        <f>'[2]03'!E51</f>
        <v>0</v>
      </c>
      <c r="F49" s="15">
        <f t="shared" si="6"/>
        <v>84</v>
      </c>
      <c r="G49" s="204">
        <f>'[2]03'!H51</f>
        <v>37</v>
      </c>
      <c r="H49" s="205">
        <f>'[2]03'!I51</f>
        <v>0</v>
      </c>
      <c r="I49" s="205">
        <f>'[2]03'!J51</f>
        <v>0</v>
      </c>
      <c r="J49" s="205">
        <f>'[2]03'!K51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'[2]03'!B52</f>
        <v>84</v>
      </c>
      <c r="C50" s="205">
        <f>'[2]03'!C52</f>
        <v>0</v>
      </c>
      <c r="D50" s="205">
        <f>'[2]03'!D52</f>
        <v>0</v>
      </c>
      <c r="E50" s="205">
        <f>'[2]03'!E52</f>
        <v>0</v>
      </c>
      <c r="F50" s="15">
        <f t="shared" si="6"/>
        <v>84</v>
      </c>
      <c r="G50" s="204">
        <f>'[2]03'!H52</f>
        <v>37</v>
      </c>
      <c r="H50" s="205">
        <f>'[2]03'!I52</f>
        <v>0</v>
      </c>
      <c r="I50" s="205">
        <f>'[2]03'!J52</f>
        <v>0</v>
      </c>
      <c r="J50" s="205">
        <f>'[2]03'!K52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'[2]03'!B53</f>
        <v>84</v>
      </c>
      <c r="C51" s="205">
        <f>'[2]03'!C53</f>
        <v>0</v>
      </c>
      <c r="D51" s="205">
        <f>'[2]03'!D53</f>
        <v>0</v>
      </c>
      <c r="E51" s="205">
        <f>'[2]03'!E53</f>
        <v>0</v>
      </c>
      <c r="F51" s="15">
        <f t="shared" si="6"/>
        <v>84</v>
      </c>
      <c r="G51" s="204">
        <f>'[2]03'!H53</f>
        <v>37</v>
      </c>
      <c r="H51" s="205">
        <f>'[2]03'!I53</f>
        <v>0</v>
      </c>
      <c r="I51" s="205">
        <f>'[2]03'!J53</f>
        <v>0</v>
      </c>
      <c r="J51" s="205">
        <f>'[2]03'!K53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'[2]03'!B54</f>
        <v>84</v>
      </c>
      <c r="C52" s="205">
        <f>'[2]03'!C54</f>
        <v>0</v>
      </c>
      <c r="D52" s="205">
        <f>'[2]03'!D54</f>
        <v>0</v>
      </c>
      <c r="E52" s="205">
        <f>'[2]03'!E54</f>
        <v>0</v>
      </c>
      <c r="F52" s="15">
        <f t="shared" si="6"/>
        <v>84</v>
      </c>
      <c r="G52" s="204">
        <f>'[2]03'!H54</f>
        <v>37</v>
      </c>
      <c r="H52" s="205">
        <f>'[2]03'!I54</f>
        <v>0</v>
      </c>
      <c r="I52" s="205">
        <f>'[2]03'!J54</f>
        <v>0</v>
      </c>
      <c r="J52" s="205">
        <f>'[2]03'!K54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'[2]03'!B55</f>
        <v>84</v>
      </c>
      <c r="C53" s="205">
        <f>'[2]03'!C55</f>
        <v>0</v>
      </c>
      <c r="D53" s="205">
        <f>'[2]03'!D55</f>
        <v>0</v>
      </c>
      <c r="E53" s="205">
        <f>'[2]03'!E55</f>
        <v>0</v>
      </c>
      <c r="F53" s="15">
        <f t="shared" si="6"/>
        <v>84</v>
      </c>
      <c r="G53" s="204">
        <f>'[2]03'!H55</f>
        <v>37</v>
      </c>
      <c r="H53" s="205">
        <f>'[2]03'!I55</f>
        <v>0</v>
      </c>
      <c r="I53" s="205">
        <f>'[2]03'!J55</f>
        <v>0</v>
      </c>
      <c r="J53" s="205">
        <f>'[2]03'!K55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'[2]03'!B56</f>
        <v>84</v>
      </c>
      <c r="C54" s="205">
        <f>'[2]03'!C56</f>
        <v>0</v>
      </c>
      <c r="D54" s="205">
        <f>'[2]03'!D56</f>
        <v>0</v>
      </c>
      <c r="E54" s="205">
        <f>'[2]03'!E56</f>
        <v>0</v>
      </c>
      <c r="F54" s="15">
        <f t="shared" si="6"/>
        <v>84</v>
      </c>
      <c r="G54" s="204">
        <f>'[2]03'!H56</f>
        <v>37</v>
      </c>
      <c r="H54" s="205">
        <f>'[2]03'!I56</f>
        <v>0</v>
      </c>
      <c r="I54" s="205">
        <f>'[2]03'!J56</f>
        <v>0</v>
      </c>
      <c r="J54" s="205">
        <f>'[2]03'!K56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'[2]03'!B57</f>
        <v>84</v>
      </c>
      <c r="C55" s="205">
        <f>'[2]03'!C57</f>
        <v>0</v>
      </c>
      <c r="D55" s="205">
        <f>'[2]03'!D57</f>
        <v>0</v>
      </c>
      <c r="E55" s="205">
        <f>'[2]03'!E57</f>
        <v>0</v>
      </c>
      <c r="F55" s="15">
        <f t="shared" si="6"/>
        <v>84</v>
      </c>
      <c r="G55" s="204">
        <f>'[2]03'!H57</f>
        <v>37</v>
      </c>
      <c r="H55" s="205">
        <f>'[2]03'!I57</f>
        <v>0</v>
      </c>
      <c r="I55" s="205">
        <f>'[2]03'!J57</f>
        <v>0</v>
      </c>
      <c r="J55" s="205">
        <f>'[2]03'!K57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'[2]03'!B58</f>
        <v>84</v>
      </c>
      <c r="C56" s="205">
        <f>'[2]03'!C58</f>
        <v>0</v>
      </c>
      <c r="D56" s="205">
        <f>'[2]03'!D58</f>
        <v>0</v>
      </c>
      <c r="E56" s="205">
        <f>'[2]03'!E58</f>
        <v>0</v>
      </c>
      <c r="F56" s="15">
        <f t="shared" si="6"/>
        <v>84</v>
      </c>
      <c r="G56" s="204">
        <f>'[2]03'!H58</f>
        <v>38</v>
      </c>
      <c r="H56" s="205">
        <f>'[2]03'!I58</f>
        <v>0</v>
      </c>
      <c r="I56" s="205">
        <f>'[2]03'!J58</f>
        <v>0</v>
      </c>
      <c r="J56" s="205">
        <f>'[2]03'!K58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'[2]03'!B59</f>
        <v>84</v>
      </c>
      <c r="C57" s="205">
        <f>'[2]03'!C59</f>
        <v>0</v>
      </c>
      <c r="D57" s="205">
        <f>'[2]03'!D59</f>
        <v>0</v>
      </c>
      <c r="E57" s="205">
        <f>'[2]03'!E59</f>
        <v>0</v>
      </c>
      <c r="F57" s="15">
        <f t="shared" si="6"/>
        <v>84</v>
      </c>
      <c r="G57" s="204">
        <f>'[2]03'!H59</f>
        <v>38</v>
      </c>
      <c r="H57" s="205">
        <f>'[2]03'!I59</f>
        <v>0</v>
      </c>
      <c r="I57" s="205">
        <f>'[2]03'!J59</f>
        <v>0</v>
      </c>
      <c r="J57" s="205">
        <f>'[2]03'!K59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'[2]03'!B60</f>
        <v>84</v>
      </c>
      <c r="C58" s="205">
        <f>'[2]03'!C60</f>
        <v>0</v>
      </c>
      <c r="D58" s="205">
        <f>'[2]03'!D60</f>
        <v>0</v>
      </c>
      <c r="E58" s="205">
        <f>'[2]03'!E60</f>
        <v>0</v>
      </c>
      <c r="F58" s="15">
        <f t="shared" si="6"/>
        <v>84</v>
      </c>
      <c r="G58" s="204">
        <f>'[2]03'!H60</f>
        <v>37</v>
      </c>
      <c r="H58" s="205">
        <f>'[2]03'!I60</f>
        <v>0</v>
      </c>
      <c r="I58" s="205">
        <f>'[2]03'!J60</f>
        <v>0</v>
      </c>
      <c r="J58" s="205">
        <f>'[2]03'!K60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'[2]03'!B61</f>
        <v>84</v>
      </c>
      <c r="C59" s="205">
        <f>'[2]03'!C61</f>
        <v>0</v>
      </c>
      <c r="D59" s="205">
        <f>'[2]03'!D61</f>
        <v>0</v>
      </c>
      <c r="E59" s="205">
        <f>'[2]03'!E61</f>
        <v>0</v>
      </c>
      <c r="F59" s="15">
        <f t="shared" si="6"/>
        <v>84</v>
      </c>
      <c r="G59" s="204">
        <f>'[2]03'!H61</f>
        <v>37</v>
      </c>
      <c r="H59" s="205">
        <f>'[2]03'!I61</f>
        <v>0</v>
      </c>
      <c r="I59" s="205">
        <f>'[2]03'!J61</f>
        <v>0</v>
      </c>
      <c r="J59" s="205">
        <f>'[2]03'!K61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'[2]03'!B62</f>
        <v>84</v>
      </c>
      <c r="C60" s="205">
        <f>'[2]03'!C62</f>
        <v>0</v>
      </c>
      <c r="D60" s="205">
        <f>'[2]03'!D62</f>
        <v>0</v>
      </c>
      <c r="E60" s="205">
        <f>'[2]03'!E62</f>
        <v>0</v>
      </c>
      <c r="F60" s="15">
        <f t="shared" si="6"/>
        <v>84</v>
      </c>
      <c r="G60" s="204">
        <f>'[2]03'!H62</f>
        <v>37</v>
      </c>
      <c r="H60" s="205">
        <f>'[2]03'!I62</f>
        <v>0</v>
      </c>
      <c r="I60" s="205">
        <f>'[2]03'!J62</f>
        <v>0</v>
      </c>
      <c r="J60" s="205">
        <f>'[2]03'!K62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'[2]03'!B63</f>
        <v>84</v>
      </c>
      <c r="C61" s="205">
        <f>'[2]03'!C63</f>
        <v>0</v>
      </c>
      <c r="D61" s="205">
        <f>'[2]03'!D63</f>
        <v>0</v>
      </c>
      <c r="E61" s="205">
        <f>'[2]03'!E63</f>
        <v>0</v>
      </c>
      <c r="F61" s="15">
        <f t="shared" si="6"/>
        <v>84</v>
      </c>
      <c r="G61" s="204">
        <f>'[2]03'!H63</f>
        <v>37</v>
      </c>
      <c r="H61" s="205">
        <f>'[2]03'!I63</f>
        <v>0</v>
      </c>
      <c r="I61" s="205">
        <f>'[2]03'!J63</f>
        <v>0</v>
      </c>
      <c r="J61" s="205">
        <f>'[2]03'!K63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'[2]03'!B64</f>
        <v>84</v>
      </c>
      <c r="C62" s="205">
        <f>'[2]03'!C64</f>
        <v>0</v>
      </c>
      <c r="D62" s="205">
        <f>'[2]03'!D64</f>
        <v>0</v>
      </c>
      <c r="E62" s="205">
        <f>'[2]03'!E64</f>
        <v>0</v>
      </c>
      <c r="F62" s="15">
        <f t="shared" si="6"/>
        <v>84</v>
      </c>
      <c r="G62" s="204">
        <f>'[2]03'!H64</f>
        <v>37</v>
      </c>
      <c r="H62" s="205">
        <f>'[2]03'!I64</f>
        <v>0</v>
      </c>
      <c r="I62" s="205">
        <f>'[2]03'!J64</f>
        <v>0</v>
      </c>
      <c r="J62" s="205">
        <f>'[2]03'!K64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'[2]03'!B65</f>
        <v>84</v>
      </c>
      <c r="C63" s="205">
        <f>'[2]03'!C65</f>
        <v>0</v>
      </c>
      <c r="D63" s="205">
        <f>'[2]03'!D65</f>
        <v>0</v>
      </c>
      <c r="E63" s="205">
        <f>'[2]03'!E65</f>
        <v>0</v>
      </c>
      <c r="F63" s="15">
        <f t="shared" si="6"/>
        <v>84</v>
      </c>
      <c r="G63" s="204">
        <f>'[2]03'!H65</f>
        <v>37</v>
      </c>
      <c r="H63" s="205">
        <f>'[2]03'!I65</f>
        <v>0</v>
      </c>
      <c r="I63" s="205">
        <f>'[2]03'!J65</f>
        <v>0</v>
      </c>
      <c r="J63" s="205">
        <f>'[2]03'!K65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'[2]03'!B66</f>
        <v>84</v>
      </c>
      <c r="C64" s="205">
        <f>'[2]03'!C66</f>
        <v>0</v>
      </c>
      <c r="D64" s="205">
        <f>'[2]03'!D66</f>
        <v>0</v>
      </c>
      <c r="E64" s="205">
        <f>'[2]03'!E66</f>
        <v>0</v>
      </c>
      <c r="F64" s="15">
        <f t="shared" si="6"/>
        <v>84</v>
      </c>
      <c r="G64" s="204">
        <f>'[2]03'!H66</f>
        <v>37</v>
      </c>
      <c r="H64" s="205">
        <f>'[2]03'!I66</f>
        <v>0</v>
      </c>
      <c r="I64" s="205">
        <f>'[2]03'!J66</f>
        <v>0</v>
      </c>
      <c r="J64" s="205">
        <f>'[2]03'!K66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'[2]03'!B67</f>
        <v>84</v>
      </c>
      <c r="C65" s="205">
        <f>'[2]03'!C67</f>
        <v>0</v>
      </c>
      <c r="D65" s="205">
        <f>'[2]03'!D67</f>
        <v>0</v>
      </c>
      <c r="E65" s="205">
        <f>'[2]03'!E67</f>
        <v>0</v>
      </c>
      <c r="F65" s="15">
        <f t="shared" si="6"/>
        <v>84</v>
      </c>
      <c r="G65" s="204">
        <f>'[2]03'!H67</f>
        <v>37</v>
      </c>
      <c r="H65" s="205">
        <f>'[2]03'!I67</f>
        <v>0</v>
      </c>
      <c r="I65" s="205">
        <f>'[2]03'!J67</f>
        <v>0</v>
      </c>
      <c r="J65" s="205">
        <f>'[2]03'!K67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'[2]03'!B68</f>
        <v>84</v>
      </c>
      <c r="C66" s="205">
        <f>'[2]03'!C68</f>
        <v>0</v>
      </c>
      <c r="D66" s="205">
        <f>'[2]03'!D68</f>
        <v>0</v>
      </c>
      <c r="E66" s="205">
        <f>'[2]03'!E68</f>
        <v>0</v>
      </c>
      <c r="F66" s="15">
        <f t="shared" si="6"/>
        <v>84</v>
      </c>
      <c r="G66" s="204">
        <f>'[2]03'!H68</f>
        <v>37</v>
      </c>
      <c r="H66" s="205">
        <f>'[2]03'!I68</f>
        <v>0</v>
      </c>
      <c r="I66" s="205">
        <f>'[2]03'!J68</f>
        <v>0</v>
      </c>
      <c r="J66" s="205">
        <f>'[2]03'!K68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'[2]03'!B69</f>
        <v>84</v>
      </c>
      <c r="C67" s="205">
        <f>'[2]03'!C69</f>
        <v>0</v>
      </c>
      <c r="D67" s="205">
        <f>'[2]03'!D69</f>
        <v>0</v>
      </c>
      <c r="E67" s="205">
        <f>'[2]03'!E69</f>
        <v>0</v>
      </c>
      <c r="F67" s="15">
        <f t="shared" si="6"/>
        <v>84</v>
      </c>
      <c r="G67" s="204">
        <f>'[2]03'!H69</f>
        <v>37</v>
      </c>
      <c r="H67" s="205">
        <f>'[2]03'!I69</f>
        <v>0</v>
      </c>
      <c r="I67" s="205">
        <f>'[2]03'!J69</f>
        <v>0</v>
      </c>
      <c r="J67" s="205">
        <f>'[2]03'!K69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'[2]03'!B70</f>
        <v>84</v>
      </c>
      <c r="C68" s="205">
        <f>'[2]03'!C70</f>
        <v>0</v>
      </c>
      <c r="D68" s="205">
        <f>'[2]03'!D70</f>
        <v>0</v>
      </c>
      <c r="E68" s="205">
        <f>'[2]03'!E70</f>
        <v>0</v>
      </c>
      <c r="F68" s="15">
        <f t="shared" si="6"/>
        <v>84</v>
      </c>
      <c r="G68" s="204">
        <f>'[2]03'!H70</f>
        <v>37</v>
      </c>
      <c r="H68" s="205">
        <f>'[2]03'!I70</f>
        <v>0</v>
      </c>
      <c r="I68" s="205">
        <f>'[2]03'!J70</f>
        <v>0</v>
      </c>
      <c r="J68" s="205">
        <f>'[2]03'!K70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'[2]03'!B71</f>
        <v>84</v>
      </c>
      <c r="C69" s="205">
        <f>'[2]03'!C71</f>
        <v>0</v>
      </c>
      <c r="D69" s="205">
        <f>'[2]03'!D71</f>
        <v>0</v>
      </c>
      <c r="E69" s="205">
        <f>'[2]03'!E71</f>
        <v>0</v>
      </c>
      <c r="F69" s="15">
        <f t="shared" ref="F69:F98" si="16">SUM(B69:E69)</f>
        <v>84</v>
      </c>
      <c r="G69" s="204">
        <f>'[2]03'!H71</f>
        <v>37</v>
      </c>
      <c r="H69" s="205">
        <f>'[2]03'!I71</f>
        <v>0</v>
      </c>
      <c r="I69" s="205">
        <f>'[2]03'!J71</f>
        <v>0</v>
      </c>
      <c r="J69" s="205">
        <f>'[2]03'!K71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'[2]03'!B72</f>
        <v>84</v>
      </c>
      <c r="C70" s="205">
        <f>'[2]03'!C72</f>
        <v>0</v>
      </c>
      <c r="D70" s="205">
        <f>'[2]03'!D72</f>
        <v>0</v>
      </c>
      <c r="E70" s="205">
        <f>'[2]03'!E72</f>
        <v>0</v>
      </c>
      <c r="F70" s="15">
        <f t="shared" si="16"/>
        <v>84</v>
      </c>
      <c r="G70" s="204">
        <f>'[2]03'!H72</f>
        <v>37</v>
      </c>
      <c r="H70" s="205">
        <f>'[2]03'!I72</f>
        <v>0</v>
      </c>
      <c r="I70" s="205">
        <f>'[2]03'!J72</f>
        <v>0</v>
      </c>
      <c r="J70" s="205">
        <f>'[2]03'!K72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'[2]03'!B73</f>
        <v>84</v>
      </c>
      <c r="C71" s="205">
        <f>'[2]03'!C73</f>
        <v>0</v>
      </c>
      <c r="D71" s="205">
        <f>'[2]03'!D73</f>
        <v>0</v>
      </c>
      <c r="E71" s="205">
        <f>'[2]03'!E73</f>
        <v>0</v>
      </c>
      <c r="F71" s="15">
        <f t="shared" si="16"/>
        <v>84</v>
      </c>
      <c r="G71" s="204">
        <f>'[2]03'!H73</f>
        <v>37</v>
      </c>
      <c r="H71" s="205">
        <f>'[2]03'!I73</f>
        <v>0</v>
      </c>
      <c r="I71" s="205">
        <f>'[2]03'!J73</f>
        <v>0</v>
      </c>
      <c r="J71" s="205">
        <f>'[2]03'!K73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'[2]03'!B74</f>
        <v>84</v>
      </c>
      <c r="C72" s="205">
        <f>'[2]03'!C74</f>
        <v>0</v>
      </c>
      <c r="D72" s="205">
        <f>'[2]03'!D74</f>
        <v>0</v>
      </c>
      <c r="E72" s="205">
        <f>'[2]03'!E74</f>
        <v>0</v>
      </c>
      <c r="F72" s="15">
        <f t="shared" si="16"/>
        <v>84</v>
      </c>
      <c r="G72" s="204">
        <f>'[2]03'!H74</f>
        <v>37</v>
      </c>
      <c r="H72" s="205">
        <f>'[2]03'!I74</f>
        <v>0</v>
      </c>
      <c r="I72" s="205">
        <f>'[2]03'!J74</f>
        <v>0</v>
      </c>
      <c r="J72" s="205">
        <f>'[2]03'!K74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'[2]03'!B75</f>
        <v>84</v>
      </c>
      <c r="C73" s="205">
        <f>'[2]03'!C75</f>
        <v>0</v>
      </c>
      <c r="D73" s="205">
        <f>'[2]03'!D75</f>
        <v>0</v>
      </c>
      <c r="E73" s="205">
        <f>'[2]03'!E75</f>
        <v>0</v>
      </c>
      <c r="F73" s="15">
        <f t="shared" si="16"/>
        <v>84</v>
      </c>
      <c r="G73" s="204">
        <f>'[2]03'!H75</f>
        <v>37</v>
      </c>
      <c r="H73" s="205">
        <f>'[2]03'!I75</f>
        <v>0</v>
      </c>
      <c r="I73" s="205">
        <f>'[2]03'!J75</f>
        <v>0</v>
      </c>
      <c r="J73" s="205">
        <f>'[2]03'!K75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'[2]03'!B76</f>
        <v>84</v>
      </c>
      <c r="C74" s="205">
        <f>'[2]03'!C76</f>
        <v>0</v>
      </c>
      <c r="D74" s="205">
        <f>'[2]03'!D76</f>
        <v>0</v>
      </c>
      <c r="E74" s="205">
        <f>'[2]03'!E76</f>
        <v>0</v>
      </c>
      <c r="F74" s="15">
        <f t="shared" si="16"/>
        <v>84</v>
      </c>
      <c r="G74" s="204">
        <f>'[2]03'!H76</f>
        <v>37</v>
      </c>
      <c r="H74" s="205">
        <f>'[2]03'!I76</f>
        <v>0</v>
      </c>
      <c r="I74" s="205">
        <f>'[2]03'!J76</f>
        <v>0</v>
      </c>
      <c r="J74" s="205">
        <f>'[2]03'!K76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'[2]03'!B77</f>
        <v>84</v>
      </c>
      <c r="C75" s="205">
        <f>'[2]03'!C77</f>
        <v>0</v>
      </c>
      <c r="D75" s="205">
        <f>'[2]03'!D77</f>
        <v>0</v>
      </c>
      <c r="E75" s="205">
        <f>'[2]03'!E77</f>
        <v>0</v>
      </c>
      <c r="F75" s="15">
        <f t="shared" si="16"/>
        <v>84</v>
      </c>
      <c r="G75" s="204">
        <f>'[2]03'!H77</f>
        <v>37</v>
      </c>
      <c r="H75" s="205">
        <f>'[2]03'!I77</f>
        <v>0</v>
      </c>
      <c r="I75" s="205">
        <f>'[2]03'!J77</f>
        <v>0</v>
      </c>
      <c r="J75" s="205">
        <f>'[2]03'!K77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'[2]03'!B78</f>
        <v>84</v>
      </c>
      <c r="C76" s="205">
        <f>'[2]03'!C78</f>
        <v>0</v>
      </c>
      <c r="D76" s="205">
        <f>'[2]03'!D78</f>
        <v>0</v>
      </c>
      <c r="E76" s="205">
        <f>'[2]03'!E78</f>
        <v>0</v>
      </c>
      <c r="F76" s="15">
        <f t="shared" si="16"/>
        <v>84</v>
      </c>
      <c r="G76" s="204">
        <f>'[2]03'!H78</f>
        <v>37</v>
      </c>
      <c r="H76" s="205">
        <f>'[2]03'!I78</f>
        <v>0</v>
      </c>
      <c r="I76" s="205">
        <f>'[2]03'!J78</f>
        <v>0</v>
      </c>
      <c r="J76" s="205">
        <f>'[2]03'!K78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'[2]03'!B79</f>
        <v>84</v>
      </c>
      <c r="C77" s="205">
        <f>'[2]03'!C79</f>
        <v>0</v>
      </c>
      <c r="D77" s="205">
        <f>'[2]03'!D79</f>
        <v>0</v>
      </c>
      <c r="E77" s="205">
        <f>'[2]03'!E79</f>
        <v>0</v>
      </c>
      <c r="F77" s="15">
        <f t="shared" si="16"/>
        <v>84</v>
      </c>
      <c r="G77" s="204">
        <f>'[2]03'!H79</f>
        <v>37</v>
      </c>
      <c r="H77" s="205">
        <f>'[2]03'!I79</f>
        <v>0</v>
      </c>
      <c r="I77" s="205">
        <f>'[2]03'!J79</f>
        <v>0</v>
      </c>
      <c r="J77" s="205">
        <f>'[2]03'!K79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'[2]03'!B80</f>
        <v>84</v>
      </c>
      <c r="C78" s="205">
        <f>'[2]03'!C80</f>
        <v>0</v>
      </c>
      <c r="D78" s="205">
        <f>'[2]03'!D80</f>
        <v>0</v>
      </c>
      <c r="E78" s="205">
        <f>'[2]03'!E80</f>
        <v>0</v>
      </c>
      <c r="F78" s="15">
        <f t="shared" si="16"/>
        <v>84</v>
      </c>
      <c r="G78" s="204">
        <f>'[2]03'!H80</f>
        <v>37</v>
      </c>
      <c r="H78" s="205">
        <f>'[2]03'!I80</f>
        <v>0</v>
      </c>
      <c r="I78" s="205">
        <f>'[2]03'!J80</f>
        <v>0</v>
      </c>
      <c r="J78" s="205">
        <f>'[2]03'!K80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'[2]03'!B81</f>
        <v>84</v>
      </c>
      <c r="C79" s="205">
        <f>'[2]03'!C81</f>
        <v>0</v>
      </c>
      <c r="D79" s="205">
        <f>'[2]03'!D81</f>
        <v>0</v>
      </c>
      <c r="E79" s="205">
        <f>'[2]03'!E81</f>
        <v>0</v>
      </c>
      <c r="F79" s="15">
        <f t="shared" si="16"/>
        <v>84</v>
      </c>
      <c r="G79" s="204">
        <f>'[2]03'!H81</f>
        <v>37</v>
      </c>
      <c r="H79" s="205">
        <f>'[2]03'!I81</f>
        <v>0</v>
      </c>
      <c r="I79" s="205">
        <f>'[2]03'!J81</f>
        <v>0</v>
      </c>
      <c r="J79" s="205">
        <f>'[2]03'!K81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'[2]03'!B82</f>
        <v>84</v>
      </c>
      <c r="C80" s="205">
        <f>'[2]03'!C82</f>
        <v>0</v>
      </c>
      <c r="D80" s="205">
        <f>'[2]03'!D82</f>
        <v>0</v>
      </c>
      <c r="E80" s="205">
        <f>'[2]03'!E82</f>
        <v>0</v>
      </c>
      <c r="F80" s="15">
        <f t="shared" si="16"/>
        <v>84</v>
      </c>
      <c r="G80" s="204">
        <f>'[2]03'!H82</f>
        <v>37</v>
      </c>
      <c r="H80" s="205">
        <f>'[2]03'!I82</f>
        <v>0</v>
      </c>
      <c r="I80" s="205">
        <f>'[2]03'!J82</f>
        <v>0</v>
      </c>
      <c r="J80" s="205">
        <f>'[2]03'!K82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'[2]03'!B83</f>
        <v>84</v>
      </c>
      <c r="C81" s="205">
        <f>'[2]03'!C83</f>
        <v>0</v>
      </c>
      <c r="D81" s="205">
        <f>'[2]03'!D83</f>
        <v>0</v>
      </c>
      <c r="E81" s="205">
        <f>'[2]03'!E83</f>
        <v>0</v>
      </c>
      <c r="F81" s="15">
        <f t="shared" si="16"/>
        <v>84</v>
      </c>
      <c r="G81" s="204">
        <f>'[2]03'!H83</f>
        <v>37</v>
      </c>
      <c r="H81" s="205">
        <f>'[2]03'!I83</f>
        <v>0</v>
      </c>
      <c r="I81" s="205">
        <f>'[2]03'!J83</f>
        <v>0</v>
      </c>
      <c r="J81" s="205">
        <f>'[2]03'!K83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'[2]03'!B84</f>
        <v>84</v>
      </c>
      <c r="C82" s="205">
        <f>'[2]03'!C84</f>
        <v>0</v>
      </c>
      <c r="D82" s="205">
        <f>'[2]03'!D84</f>
        <v>0</v>
      </c>
      <c r="E82" s="205">
        <f>'[2]03'!E84</f>
        <v>0</v>
      </c>
      <c r="F82" s="15">
        <f t="shared" si="16"/>
        <v>84</v>
      </c>
      <c r="G82" s="204">
        <f>'[2]03'!H84</f>
        <v>37</v>
      </c>
      <c r="H82" s="205">
        <f>'[2]03'!I84</f>
        <v>0</v>
      </c>
      <c r="I82" s="205">
        <f>'[2]03'!J84</f>
        <v>0</v>
      </c>
      <c r="J82" s="205">
        <f>'[2]03'!K84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'[2]03'!B85</f>
        <v>84</v>
      </c>
      <c r="C83" s="205">
        <f>'[2]03'!C85</f>
        <v>0</v>
      </c>
      <c r="D83" s="205">
        <f>'[2]03'!D85</f>
        <v>0</v>
      </c>
      <c r="E83" s="205">
        <f>'[2]03'!E85</f>
        <v>0</v>
      </c>
      <c r="F83" s="15">
        <f t="shared" si="16"/>
        <v>84</v>
      </c>
      <c r="G83" s="204">
        <f>'[2]03'!H85</f>
        <v>37</v>
      </c>
      <c r="H83" s="205">
        <f>'[2]03'!I85</f>
        <v>0</v>
      </c>
      <c r="I83" s="205">
        <f>'[2]03'!J85</f>
        <v>0</v>
      </c>
      <c r="J83" s="205">
        <f>'[2]03'!K85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'[2]03'!B86</f>
        <v>84</v>
      </c>
      <c r="C84" s="205">
        <f>'[2]03'!C86</f>
        <v>0</v>
      </c>
      <c r="D84" s="205">
        <f>'[2]03'!D86</f>
        <v>0</v>
      </c>
      <c r="E84" s="205">
        <f>'[2]03'!E86</f>
        <v>0</v>
      </c>
      <c r="F84" s="15">
        <f t="shared" si="16"/>
        <v>84</v>
      </c>
      <c r="G84" s="204">
        <f>'[2]03'!H86</f>
        <v>37</v>
      </c>
      <c r="H84" s="205">
        <f>'[2]03'!I86</f>
        <v>0</v>
      </c>
      <c r="I84" s="205">
        <f>'[2]03'!J86</f>
        <v>0</v>
      </c>
      <c r="J84" s="205">
        <f>'[2]03'!K86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'[2]03'!B87</f>
        <v>84</v>
      </c>
      <c r="C85" s="205">
        <f>'[2]03'!C87</f>
        <v>0</v>
      </c>
      <c r="D85" s="205">
        <f>'[2]03'!D87</f>
        <v>0</v>
      </c>
      <c r="E85" s="205">
        <f>'[2]03'!E87</f>
        <v>0</v>
      </c>
      <c r="F85" s="15">
        <f t="shared" si="16"/>
        <v>84</v>
      </c>
      <c r="G85" s="204">
        <f>'[2]03'!H87</f>
        <v>37</v>
      </c>
      <c r="H85" s="205">
        <f>'[2]03'!I87</f>
        <v>0</v>
      </c>
      <c r="I85" s="205">
        <f>'[2]03'!J87</f>
        <v>0</v>
      </c>
      <c r="J85" s="205">
        <f>'[2]03'!K87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'[2]03'!B88</f>
        <v>84</v>
      </c>
      <c r="C86" s="205">
        <f>'[2]03'!C88</f>
        <v>0</v>
      </c>
      <c r="D86" s="205">
        <f>'[2]03'!D88</f>
        <v>0</v>
      </c>
      <c r="E86" s="205">
        <f>'[2]03'!E88</f>
        <v>0</v>
      </c>
      <c r="F86" s="15">
        <f t="shared" si="16"/>
        <v>84</v>
      </c>
      <c r="G86" s="204">
        <f>'[2]03'!H88</f>
        <v>37</v>
      </c>
      <c r="H86" s="205">
        <f>'[2]03'!I88</f>
        <v>0</v>
      </c>
      <c r="I86" s="205">
        <f>'[2]03'!J88</f>
        <v>0</v>
      </c>
      <c r="J86" s="205">
        <f>'[2]03'!K88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'[2]03'!B89</f>
        <v>84</v>
      </c>
      <c r="C87" s="205">
        <f>'[2]03'!C89</f>
        <v>0</v>
      </c>
      <c r="D87" s="205">
        <f>'[2]03'!D89</f>
        <v>0</v>
      </c>
      <c r="E87" s="205">
        <f>'[2]03'!E89</f>
        <v>0</v>
      </c>
      <c r="F87" s="15">
        <f t="shared" si="16"/>
        <v>84</v>
      </c>
      <c r="G87" s="204">
        <f>'[2]03'!H89</f>
        <v>37</v>
      </c>
      <c r="H87" s="205">
        <f>'[2]03'!I89</f>
        <v>0</v>
      </c>
      <c r="I87" s="205">
        <f>'[2]03'!J89</f>
        <v>0</v>
      </c>
      <c r="J87" s="205">
        <f>'[2]03'!K89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'[2]03'!B90</f>
        <v>84</v>
      </c>
      <c r="C88" s="205">
        <f>'[2]03'!C90</f>
        <v>0</v>
      </c>
      <c r="D88" s="205">
        <f>'[2]03'!D90</f>
        <v>0</v>
      </c>
      <c r="E88" s="205">
        <f>'[2]03'!E90</f>
        <v>0</v>
      </c>
      <c r="F88" s="15">
        <f t="shared" si="16"/>
        <v>84</v>
      </c>
      <c r="G88" s="204">
        <f>'[2]03'!H90</f>
        <v>37</v>
      </c>
      <c r="H88" s="205">
        <f>'[2]03'!I90</f>
        <v>0</v>
      </c>
      <c r="I88" s="205">
        <f>'[2]03'!J90</f>
        <v>0</v>
      </c>
      <c r="J88" s="205">
        <f>'[2]03'!K90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'[2]03'!B91</f>
        <v>84</v>
      </c>
      <c r="C89" s="205">
        <f>'[2]03'!C91</f>
        <v>0</v>
      </c>
      <c r="D89" s="205">
        <f>'[2]03'!D91</f>
        <v>0</v>
      </c>
      <c r="E89" s="205">
        <f>'[2]03'!E91</f>
        <v>0</v>
      </c>
      <c r="F89" s="15">
        <f t="shared" si="16"/>
        <v>84</v>
      </c>
      <c r="G89" s="204">
        <f>'[2]03'!H91</f>
        <v>37</v>
      </c>
      <c r="H89" s="205">
        <f>'[2]03'!I91</f>
        <v>0</v>
      </c>
      <c r="I89" s="205">
        <f>'[2]03'!J91</f>
        <v>0</v>
      </c>
      <c r="J89" s="205">
        <f>'[2]03'!K91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'[2]03'!B92</f>
        <v>84</v>
      </c>
      <c r="C90" s="205">
        <f>'[2]03'!C92</f>
        <v>0</v>
      </c>
      <c r="D90" s="205">
        <f>'[2]03'!D92</f>
        <v>0</v>
      </c>
      <c r="E90" s="205">
        <f>'[2]03'!E92</f>
        <v>0</v>
      </c>
      <c r="F90" s="15">
        <f t="shared" si="16"/>
        <v>84</v>
      </c>
      <c r="G90" s="204">
        <f>'[2]03'!H92</f>
        <v>37</v>
      </c>
      <c r="H90" s="205">
        <f>'[2]03'!I92</f>
        <v>0</v>
      </c>
      <c r="I90" s="205">
        <f>'[2]03'!J92</f>
        <v>0</v>
      </c>
      <c r="J90" s="205">
        <f>'[2]03'!K92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'[2]03'!B93</f>
        <v>84</v>
      </c>
      <c r="C91" s="205">
        <f>'[2]03'!C93</f>
        <v>0</v>
      </c>
      <c r="D91" s="205">
        <f>'[2]03'!D93</f>
        <v>0</v>
      </c>
      <c r="E91" s="205">
        <f>'[2]03'!E93</f>
        <v>0</v>
      </c>
      <c r="F91" s="15">
        <f t="shared" si="16"/>
        <v>84</v>
      </c>
      <c r="G91" s="204">
        <f>'[2]03'!H93</f>
        <v>37</v>
      </c>
      <c r="H91" s="205">
        <f>'[2]03'!I93</f>
        <v>0</v>
      </c>
      <c r="I91" s="205">
        <f>'[2]03'!J93</f>
        <v>0</v>
      </c>
      <c r="J91" s="205">
        <f>'[2]03'!K93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'[2]03'!B94</f>
        <v>84</v>
      </c>
      <c r="C92" s="205">
        <f>'[2]03'!C94</f>
        <v>0</v>
      </c>
      <c r="D92" s="205">
        <f>'[2]03'!D94</f>
        <v>0</v>
      </c>
      <c r="E92" s="205">
        <f>'[2]03'!E94</f>
        <v>0</v>
      </c>
      <c r="F92" s="15">
        <f t="shared" si="16"/>
        <v>84</v>
      </c>
      <c r="G92" s="204">
        <f>'[2]03'!H94</f>
        <v>37</v>
      </c>
      <c r="H92" s="205">
        <f>'[2]03'!I94</f>
        <v>0</v>
      </c>
      <c r="I92" s="205">
        <f>'[2]03'!J94</f>
        <v>0</v>
      </c>
      <c r="J92" s="205">
        <f>'[2]03'!K94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'[2]03'!B95</f>
        <v>84</v>
      </c>
      <c r="C93" s="205">
        <f>'[2]03'!C95</f>
        <v>0</v>
      </c>
      <c r="D93" s="205">
        <f>'[2]03'!D95</f>
        <v>0</v>
      </c>
      <c r="E93" s="205">
        <f>'[2]03'!E95</f>
        <v>0</v>
      </c>
      <c r="F93" s="15">
        <f t="shared" si="16"/>
        <v>84</v>
      </c>
      <c r="G93" s="204">
        <f>'[2]03'!H95</f>
        <v>37</v>
      </c>
      <c r="H93" s="205">
        <f>'[2]03'!I95</f>
        <v>0</v>
      </c>
      <c r="I93" s="205">
        <f>'[2]03'!J95</f>
        <v>0</v>
      </c>
      <c r="J93" s="205">
        <f>'[2]03'!K95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'[2]03'!B96</f>
        <v>84</v>
      </c>
      <c r="C94" s="205">
        <f>'[2]03'!C96</f>
        <v>0</v>
      </c>
      <c r="D94" s="205">
        <f>'[2]03'!D96</f>
        <v>0</v>
      </c>
      <c r="E94" s="205">
        <f>'[2]03'!E96</f>
        <v>0</v>
      </c>
      <c r="F94" s="15">
        <f t="shared" si="16"/>
        <v>84</v>
      </c>
      <c r="G94" s="204">
        <f>'[2]03'!H96</f>
        <v>37</v>
      </c>
      <c r="H94" s="205">
        <f>'[2]03'!I96</f>
        <v>0</v>
      </c>
      <c r="I94" s="205">
        <f>'[2]03'!J96</f>
        <v>0</v>
      </c>
      <c r="J94" s="205">
        <f>'[2]03'!K96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'[2]03'!B97</f>
        <v>84</v>
      </c>
      <c r="C95" s="205">
        <f>'[2]03'!C97</f>
        <v>0</v>
      </c>
      <c r="D95" s="205">
        <f>'[2]03'!D97</f>
        <v>0</v>
      </c>
      <c r="E95" s="205">
        <f>'[2]03'!E97</f>
        <v>0</v>
      </c>
      <c r="F95" s="15">
        <f t="shared" si="16"/>
        <v>84</v>
      </c>
      <c r="G95" s="204">
        <f>'[2]03'!H97</f>
        <v>37</v>
      </c>
      <c r="H95" s="205">
        <f>'[2]03'!I97</f>
        <v>0</v>
      </c>
      <c r="I95" s="205">
        <f>'[2]03'!J97</f>
        <v>0</v>
      </c>
      <c r="J95" s="205">
        <f>'[2]03'!K97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'[2]03'!B98</f>
        <v>84</v>
      </c>
      <c r="C96" s="205">
        <f>'[2]03'!C98</f>
        <v>0</v>
      </c>
      <c r="D96" s="205">
        <f>'[2]03'!D98</f>
        <v>0</v>
      </c>
      <c r="E96" s="205">
        <f>'[2]03'!E98</f>
        <v>0</v>
      </c>
      <c r="F96" s="15">
        <f t="shared" si="16"/>
        <v>84</v>
      </c>
      <c r="G96" s="204">
        <f>'[2]03'!H98</f>
        <v>37</v>
      </c>
      <c r="H96" s="205">
        <f>'[2]03'!I98</f>
        <v>0</v>
      </c>
      <c r="I96" s="205">
        <f>'[2]03'!J98</f>
        <v>0</v>
      </c>
      <c r="J96" s="205">
        <f>'[2]03'!K98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'[2]03'!B99</f>
        <v>84</v>
      </c>
      <c r="C97" s="205">
        <f>'[2]03'!C99</f>
        <v>0</v>
      </c>
      <c r="D97" s="205">
        <f>'[2]03'!D99</f>
        <v>0</v>
      </c>
      <c r="E97" s="205">
        <f>'[2]03'!E99</f>
        <v>0</v>
      </c>
      <c r="F97" s="15">
        <f t="shared" si="16"/>
        <v>84</v>
      </c>
      <c r="G97" s="204">
        <f>'[2]03'!H99</f>
        <v>37</v>
      </c>
      <c r="H97" s="205">
        <f>'[2]03'!I99</f>
        <v>0</v>
      </c>
      <c r="I97" s="205">
        <f>'[2]03'!J99</f>
        <v>0</v>
      </c>
      <c r="J97" s="205">
        <f>'[2]03'!K99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'[2]03'!B100</f>
        <v>84</v>
      </c>
      <c r="C98" s="205">
        <f>'[2]03'!C100</f>
        <v>0</v>
      </c>
      <c r="D98" s="205">
        <f>'[2]03'!D100</f>
        <v>0</v>
      </c>
      <c r="E98" s="205">
        <f>'[2]03'!E100</f>
        <v>0</v>
      </c>
      <c r="F98" s="15">
        <f t="shared" si="16"/>
        <v>84</v>
      </c>
      <c r="G98" s="204">
        <f>'[2]03'!H100</f>
        <v>37</v>
      </c>
      <c r="H98" s="205">
        <f>'[2]03'!I100</f>
        <v>0</v>
      </c>
      <c r="I98" s="205">
        <f>'[2]03'!J100</f>
        <v>0</v>
      </c>
      <c r="J98" s="205">
        <f>'[2]03'!K100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0.88849999999999996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0.88849999999999996</v>
      </c>
      <c r="L99" s="171">
        <f t="shared" si="17"/>
        <v>2.4E-2</v>
      </c>
      <c r="M99" s="171">
        <f t="shared" si="17"/>
        <v>0.87889999999999857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0.87889999999999857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1040</v>
      </c>
      <c r="G3" s="16">
        <f>'[3]03'!G5</f>
        <v>0</v>
      </c>
      <c r="H3" s="17">
        <f>SUM(B3:G3)</f>
        <v>1360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26.81</v>
      </c>
      <c r="AE3" s="8">
        <f>BD3</f>
        <v>26.81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26.81</v>
      </c>
      <c r="AL3" s="8">
        <f t="shared" ref="AL3:AQ18" si="3">Q3-X3-AE3</f>
        <v>216.38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216.38</v>
      </c>
      <c r="AT3" s="8">
        <v>26.81</v>
      </c>
      <c r="AU3" s="8">
        <v>26.81</v>
      </c>
      <c r="AW3" s="207">
        <v>26.81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26.81</v>
      </c>
      <c r="BD3" s="207">
        <v>26.81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26.81</v>
      </c>
      <c r="BL3" s="8">
        <f>AT3</f>
        <v>26.81</v>
      </c>
      <c r="BM3" s="8">
        <f>AU3</f>
        <v>26.81</v>
      </c>
      <c r="BN3" s="8">
        <f>BC3</f>
        <v>26.81</v>
      </c>
      <c r="BO3" s="8">
        <f>BJ3</f>
        <v>26.81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1040</v>
      </c>
      <c r="G4" s="16">
        <f>'[3]03'!G6</f>
        <v>0</v>
      </c>
      <c r="H4" s="17">
        <f>SUM(B4:G4)</f>
        <v>1360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26.81</v>
      </c>
      <c r="AE4" s="8">
        <f t="shared" ref="AE4:AE67" si="11">BD4</f>
        <v>26.81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26.81</v>
      </c>
      <c r="AL4" s="8">
        <f t="shared" si="3"/>
        <v>216.38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216.38</v>
      </c>
      <c r="AT4" s="8">
        <v>26.81</v>
      </c>
      <c r="AU4" s="8">
        <v>26.81</v>
      </c>
      <c r="AW4" s="207">
        <v>26.81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26.81</v>
      </c>
      <c r="BD4" s="207">
        <v>26.81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26.81</v>
      </c>
      <c r="BL4" s="8">
        <f t="shared" ref="BL4:BL67" si="21">AT4</f>
        <v>26.81</v>
      </c>
      <c r="BM4" s="8">
        <f t="shared" ref="BM4:BM67" si="22">AU4</f>
        <v>26.81</v>
      </c>
      <c r="BN4" s="8">
        <f t="shared" ref="BN4:BN67" si="23">BC4</f>
        <v>26.81</v>
      </c>
      <c r="BO4" s="8">
        <f t="shared" ref="BO4:BO67" si="24">BJ4</f>
        <v>26.81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1040</v>
      </c>
      <c r="G5" s="16">
        <f>'[3]03'!G7</f>
        <v>0</v>
      </c>
      <c r="H5" s="17">
        <f t="shared" ref="H5:H68" si="27">SUM(B5:G5)</f>
        <v>1360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26.81</v>
      </c>
      <c r="AE5" s="8">
        <f t="shared" si="11"/>
        <v>26.81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26.81</v>
      </c>
      <c r="AL5" s="8">
        <f t="shared" si="3"/>
        <v>216.38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216.38</v>
      </c>
      <c r="AT5" s="8">
        <v>26.81</v>
      </c>
      <c r="AU5" s="8">
        <v>26.81</v>
      </c>
      <c r="AW5" s="207">
        <v>26.81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26.81</v>
      </c>
      <c r="BD5" s="207">
        <v>26.81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26.81</v>
      </c>
      <c r="BL5" s="8">
        <f t="shared" si="21"/>
        <v>26.81</v>
      </c>
      <c r="BM5" s="8">
        <f t="shared" si="22"/>
        <v>26.81</v>
      </c>
      <c r="BN5" s="8">
        <f t="shared" si="23"/>
        <v>26.81</v>
      </c>
      <c r="BO5" s="8">
        <f t="shared" si="24"/>
        <v>26.81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1040</v>
      </c>
      <c r="G6" s="16">
        <f>'[3]03'!G8</f>
        <v>0</v>
      </c>
      <c r="H6" s="17">
        <f t="shared" si="27"/>
        <v>1360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26.81</v>
      </c>
      <c r="AE6" s="8">
        <f t="shared" si="11"/>
        <v>26.81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26.81</v>
      </c>
      <c r="AL6" s="8">
        <f t="shared" si="3"/>
        <v>216.38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216.38</v>
      </c>
      <c r="AT6" s="8">
        <v>26.81</v>
      </c>
      <c r="AU6" s="8">
        <v>26.81</v>
      </c>
      <c r="AW6" s="207">
        <v>26.81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26.81</v>
      </c>
      <c r="BD6" s="207">
        <v>26.81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26.81</v>
      </c>
      <c r="BL6" s="8">
        <f t="shared" si="21"/>
        <v>26.81</v>
      </c>
      <c r="BM6" s="8">
        <f t="shared" si="22"/>
        <v>26.81</v>
      </c>
      <c r="BN6" s="8">
        <f t="shared" si="23"/>
        <v>26.81</v>
      </c>
      <c r="BO6" s="8">
        <f t="shared" si="24"/>
        <v>26.81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1040</v>
      </c>
      <c r="G7" s="16">
        <f>'[3]03'!G9</f>
        <v>0</v>
      </c>
      <c r="H7" s="17">
        <f t="shared" si="27"/>
        <v>1360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26.81</v>
      </c>
      <c r="AE7" s="8">
        <f t="shared" si="11"/>
        <v>26.81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26.81</v>
      </c>
      <c r="AL7" s="8">
        <f t="shared" si="3"/>
        <v>216.38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216.38</v>
      </c>
      <c r="AT7" s="8">
        <v>26.81</v>
      </c>
      <c r="AU7" s="8">
        <v>26.81</v>
      </c>
      <c r="AW7" s="207">
        <v>26.81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26.81</v>
      </c>
      <c r="BD7" s="207">
        <v>26.81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26.81</v>
      </c>
      <c r="BL7" s="8">
        <f t="shared" si="21"/>
        <v>26.81</v>
      </c>
      <c r="BM7" s="8">
        <f t="shared" si="22"/>
        <v>26.81</v>
      </c>
      <c r="BN7" s="8">
        <f t="shared" si="23"/>
        <v>26.81</v>
      </c>
      <c r="BO7" s="8">
        <f t="shared" si="24"/>
        <v>26.81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1040</v>
      </c>
      <c r="G8" s="16">
        <f>'[3]03'!G10</f>
        <v>0</v>
      </c>
      <c r="H8" s="17">
        <f t="shared" si="27"/>
        <v>1360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26.81</v>
      </c>
      <c r="AE8" s="8">
        <f t="shared" si="11"/>
        <v>26.81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26.81</v>
      </c>
      <c r="AL8" s="8">
        <f t="shared" si="3"/>
        <v>216.38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216.38</v>
      </c>
      <c r="AT8" s="8">
        <v>26.81</v>
      </c>
      <c r="AU8" s="8">
        <v>26.81</v>
      </c>
      <c r="AW8" s="207">
        <v>26.81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26.81</v>
      </c>
      <c r="BD8" s="207">
        <v>26.81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26.81</v>
      </c>
      <c r="BL8" s="8">
        <f t="shared" si="21"/>
        <v>26.81</v>
      </c>
      <c r="BM8" s="8">
        <f t="shared" si="22"/>
        <v>26.81</v>
      </c>
      <c r="BN8" s="8">
        <f t="shared" si="23"/>
        <v>26.81</v>
      </c>
      <c r="BO8" s="8">
        <f t="shared" si="24"/>
        <v>26.81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1040</v>
      </c>
      <c r="G9" s="16">
        <f>'[3]03'!G11</f>
        <v>0</v>
      </c>
      <c r="H9" s="17">
        <f t="shared" si="27"/>
        <v>1360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26.81</v>
      </c>
      <c r="AE9" s="8">
        <f t="shared" si="11"/>
        <v>26.81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26.81</v>
      </c>
      <c r="AL9" s="8">
        <f t="shared" si="3"/>
        <v>216.38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216.38</v>
      </c>
      <c r="AT9" s="8">
        <v>26.81</v>
      </c>
      <c r="AU9" s="8">
        <v>26.81</v>
      </c>
      <c r="AW9" s="207">
        <v>26.81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26.81</v>
      </c>
      <c r="BD9" s="207">
        <v>26.81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26.81</v>
      </c>
      <c r="BL9" s="8">
        <f t="shared" si="21"/>
        <v>26.81</v>
      </c>
      <c r="BM9" s="8">
        <f t="shared" si="22"/>
        <v>26.81</v>
      </c>
      <c r="BN9" s="8">
        <f t="shared" si="23"/>
        <v>26.81</v>
      </c>
      <c r="BO9" s="8">
        <f t="shared" si="24"/>
        <v>26.81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1040</v>
      </c>
      <c r="G10" s="16">
        <f>'[3]03'!G12</f>
        <v>0</v>
      </c>
      <c r="H10" s="17">
        <f t="shared" si="27"/>
        <v>1360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216.38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216.38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1040</v>
      </c>
      <c r="G11" s="16">
        <f>'[3]03'!G13</f>
        <v>0</v>
      </c>
      <c r="H11" s="17">
        <f t="shared" si="27"/>
        <v>1360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216.38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216.38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1040</v>
      </c>
      <c r="G12" s="16">
        <f>'[3]03'!G14</f>
        <v>0</v>
      </c>
      <c r="H12" s="17">
        <f t="shared" si="27"/>
        <v>1360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216.38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216.38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1040</v>
      </c>
      <c r="G13" s="16">
        <f>'[3]03'!G15</f>
        <v>0</v>
      </c>
      <c r="H13" s="17">
        <f t="shared" si="27"/>
        <v>1360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26.81</v>
      </c>
      <c r="AE13" s="8">
        <f t="shared" si="11"/>
        <v>26.81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26.81</v>
      </c>
      <c r="AL13" s="8">
        <f t="shared" si="3"/>
        <v>216.38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216.38</v>
      </c>
      <c r="AT13" s="8">
        <v>26.81</v>
      </c>
      <c r="AU13" s="8">
        <v>26.81</v>
      </c>
      <c r="AW13" s="207">
        <v>26.81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26.81</v>
      </c>
      <c r="BD13" s="207">
        <v>26.81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26.81</v>
      </c>
      <c r="BL13" s="8">
        <f t="shared" si="21"/>
        <v>26.81</v>
      </c>
      <c r="BM13" s="8">
        <f t="shared" si="22"/>
        <v>26.81</v>
      </c>
      <c r="BN13" s="8">
        <f t="shared" si="23"/>
        <v>26.81</v>
      </c>
      <c r="BO13" s="8">
        <f t="shared" si="24"/>
        <v>26.81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1040</v>
      </c>
      <c r="G14" s="16">
        <f>'[3]03'!G16</f>
        <v>0</v>
      </c>
      <c r="H14" s="17">
        <f t="shared" si="27"/>
        <v>1360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26.81</v>
      </c>
      <c r="AE14" s="8">
        <f t="shared" si="11"/>
        <v>26.81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26.81</v>
      </c>
      <c r="AL14" s="8">
        <f t="shared" si="3"/>
        <v>216.38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216.38</v>
      </c>
      <c r="AT14" s="8">
        <v>26.81</v>
      </c>
      <c r="AU14" s="8">
        <v>26.81</v>
      </c>
      <c r="AW14" s="207">
        <v>26.81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26.81</v>
      </c>
      <c r="BD14" s="207">
        <v>26.81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26.81</v>
      </c>
      <c r="BL14" s="8">
        <f t="shared" si="21"/>
        <v>26.81</v>
      </c>
      <c r="BM14" s="8">
        <f t="shared" si="22"/>
        <v>26.81</v>
      </c>
      <c r="BN14" s="8">
        <f t="shared" si="23"/>
        <v>26.81</v>
      </c>
      <c r="BO14" s="8">
        <f t="shared" si="24"/>
        <v>26.81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1040</v>
      </c>
      <c r="G15" s="16">
        <f>'[3]03'!G17</f>
        <v>0</v>
      </c>
      <c r="H15" s="17">
        <f t="shared" si="27"/>
        <v>1360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26.81</v>
      </c>
      <c r="AE15" s="8">
        <f t="shared" si="11"/>
        <v>26.81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26.81</v>
      </c>
      <c r="AL15" s="8">
        <f t="shared" si="3"/>
        <v>216.38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216.38</v>
      </c>
      <c r="AT15" s="8">
        <v>26.81</v>
      </c>
      <c r="AU15" s="8">
        <v>26.81</v>
      </c>
      <c r="AW15" s="207">
        <v>26.81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26.81</v>
      </c>
      <c r="BD15" s="207">
        <v>26.81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26.81</v>
      </c>
      <c r="BL15" s="8">
        <f t="shared" si="21"/>
        <v>26.81</v>
      </c>
      <c r="BM15" s="8">
        <f t="shared" si="22"/>
        <v>26.81</v>
      </c>
      <c r="BN15" s="8">
        <f t="shared" si="23"/>
        <v>26.81</v>
      </c>
      <c r="BO15" s="8">
        <f t="shared" si="24"/>
        <v>26.81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1040</v>
      </c>
      <c r="G16" s="16">
        <f>'[3]03'!G18</f>
        <v>0</v>
      </c>
      <c r="H16" s="17">
        <f t="shared" si="27"/>
        <v>1360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26.81</v>
      </c>
      <c r="AE16" s="8">
        <f t="shared" si="11"/>
        <v>26.81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26.81</v>
      </c>
      <c r="AL16" s="8">
        <f t="shared" si="3"/>
        <v>216.38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216.38</v>
      </c>
      <c r="AT16" s="8">
        <v>26.81</v>
      </c>
      <c r="AU16" s="8">
        <v>26.81</v>
      </c>
      <c r="AW16" s="207">
        <v>26.81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26.81</v>
      </c>
      <c r="BD16" s="207">
        <v>26.81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26.81</v>
      </c>
      <c r="BL16" s="8">
        <f t="shared" si="21"/>
        <v>26.81</v>
      </c>
      <c r="BM16" s="8">
        <f t="shared" si="22"/>
        <v>26.81</v>
      </c>
      <c r="BN16" s="8">
        <f t="shared" si="23"/>
        <v>26.81</v>
      </c>
      <c r="BO16" s="8">
        <f t="shared" si="24"/>
        <v>26.81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1040</v>
      </c>
      <c r="G17" s="16">
        <f>'[3]03'!G19</f>
        <v>0</v>
      </c>
      <c r="H17" s="17">
        <f t="shared" si="27"/>
        <v>1360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26.81</v>
      </c>
      <c r="AE17" s="8">
        <f t="shared" si="11"/>
        <v>26.81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26.81</v>
      </c>
      <c r="AL17" s="8">
        <f t="shared" si="3"/>
        <v>216.38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216.38</v>
      </c>
      <c r="AT17" s="8">
        <v>26.81</v>
      </c>
      <c r="AU17" s="8">
        <v>26.81</v>
      </c>
      <c r="AW17" s="207">
        <v>26.81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26.81</v>
      </c>
      <c r="BD17" s="207">
        <v>26.81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26.81</v>
      </c>
      <c r="BL17" s="8">
        <f t="shared" si="21"/>
        <v>26.81</v>
      </c>
      <c r="BM17" s="8">
        <f t="shared" si="22"/>
        <v>26.81</v>
      </c>
      <c r="BN17" s="8">
        <f t="shared" si="23"/>
        <v>26.81</v>
      </c>
      <c r="BO17" s="8">
        <f t="shared" si="24"/>
        <v>26.81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1040</v>
      </c>
      <c r="G18" s="16">
        <f>'[3]03'!G20</f>
        <v>0</v>
      </c>
      <c r="H18" s="17">
        <f t="shared" si="27"/>
        <v>1360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26.81</v>
      </c>
      <c r="AE18" s="8">
        <f t="shared" si="11"/>
        <v>26.81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26.81</v>
      </c>
      <c r="AL18" s="8">
        <f t="shared" si="3"/>
        <v>216.38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216.38</v>
      </c>
      <c r="AT18" s="8">
        <v>26.81</v>
      </c>
      <c r="AU18" s="8">
        <v>26.81</v>
      </c>
      <c r="AW18" s="207">
        <v>26.81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26.81</v>
      </c>
      <c r="BD18" s="207">
        <v>26.81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26.81</v>
      </c>
      <c r="BL18" s="8">
        <f t="shared" si="21"/>
        <v>26.81</v>
      </c>
      <c r="BM18" s="8">
        <f t="shared" si="22"/>
        <v>26.81</v>
      </c>
      <c r="BN18" s="8">
        <f t="shared" si="23"/>
        <v>26.81</v>
      </c>
      <c r="BO18" s="8">
        <f t="shared" si="24"/>
        <v>26.81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1040</v>
      </c>
      <c r="G19" s="16">
        <f>'[3]03'!G21</f>
        <v>0</v>
      </c>
      <c r="H19" s="17">
        <f t="shared" si="27"/>
        <v>1360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26.81</v>
      </c>
      <c r="AE19" s="8">
        <f t="shared" si="11"/>
        <v>26.81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26.81</v>
      </c>
      <c r="AL19" s="8">
        <f t="shared" ref="AL19:AQ61" si="31">Q19-X19-AE19</f>
        <v>216.38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216.38</v>
      </c>
      <c r="AT19" s="8">
        <v>26.81</v>
      </c>
      <c r="AU19" s="8">
        <v>26.81</v>
      </c>
      <c r="AW19" s="207">
        <v>26.81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26.81</v>
      </c>
      <c r="BD19" s="207">
        <v>26.81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26.81</v>
      </c>
      <c r="BL19" s="8">
        <f t="shared" si="21"/>
        <v>26.81</v>
      </c>
      <c r="BM19" s="8">
        <f t="shared" si="22"/>
        <v>26.81</v>
      </c>
      <c r="BN19" s="8">
        <f t="shared" si="23"/>
        <v>26.81</v>
      </c>
      <c r="BO19" s="8">
        <f t="shared" si="24"/>
        <v>26.81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1040</v>
      </c>
      <c r="G20" s="16">
        <f>'[3]03'!G22</f>
        <v>0</v>
      </c>
      <c r="H20" s="17">
        <f t="shared" si="27"/>
        <v>1360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26.81</v>
      </c>
      <c r="AE20" s="8">
        <f t="shared" si="11"/>
        <v>26.81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26.81</v>
      </c>
      <c r="AL20" s="8">
        <f t="shared" si="31"/>
        <v>216.38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216.38</v>
      </c>
      <c r="AT20" s="8">
        <v>26.81</v>
      </c>
      <c r="AU20" s="8">
        <v>26.81</v>
      </c>
      <c r="AW20" s="207">
        <v>26.81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26.81</v>
      </c>
      <c r="BD20" s="207">
        <v>26.81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26.81</v>
      </c>
      <c r="BL20" s="8">
        <f t="shared" si="21"/>
        <v>26.81</v>
      </c>
      <c r="BM20" s="8">
        <f t="shared" si="22"/>
        <v>26.81</v>
      </c>
      <c r="BN20" s="8">
        <f t="shared" si="23"/>
        <v>26.81</v>
      </c>
      <c r="BO20" s="8">
        <f t="shared" si="24"/>
        <v>26.81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1040</v>
      </c>
      <c r="G21" s="16">
        <f>'[3]03'!G23</f>
        <v>0</v>
      </c>
      <c r="H21" s="17">
        <f t="shared" si="27"/>
        <v>1360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26.81</v>
      </c>
      <c r="AE21" s="8">
        <f t="shared" si="11"/>
        <v>26.81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26.81</v>
      </c>
      <c r="AL21" s="8">
        <f t="shared" si="31"/>
        <v>216.38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216.38</v>
      </c>
      <c r="AT21" s="8">
        <v>26.81</v>
      </c>
      <c r="AU21" s="8">
        <v>26.81</v>
      </c>
      <c r="AW21" s="207">
        <v>26.81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26.81</v>
      </c>
      <c r="BD21" s="207">
        <v>26.81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26.81</v>
      </c>
      <c r="BL21" s="8">
        <f t="shared" si="21"/>
        <v>26.81</v>
      </c>
      <c r="BM21" s="8">
        <f t="shared" si="22"/>
        <v>26.81</v>
      </c>
      <c r="BN21" s="8">
        <f t="shared" si="23"/>
        <v>26.81</v>
      </c>
      <c r="BO21" s="8">
        <f t="shared" si="24"/>
        <v>26.81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1040</v>
      </c>
      <c r="G22" s="16">
        <f>'[3]03'!G24</f>
        <v>0</v>
      </c>
      <c r="H22" s="17">
        <f t="shared" si="27"/>
        <v>1360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26.81</v>
      </c>
      <c r="AE22" s="8">
        <f t="shared" si="11"/>
        <v>26.81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26.81</v>
      </c>
      <c r="AL22" s="8">
        <f t="shared" si="31"/>
        <v>216.38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216.38</v>
      </c>
      <c r="AT22" s="8">
        <v>26.81</v>
      </c>
      <c r="AU22" s="8">
        <v>26.81</v>
      </c>
      <c r="AW22" s="207">
        <v>26.81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26.81</v>
      </c>
      <c r="BD22" s="207">
        <v>26.81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26.81</v>
      </c>
      <c r="BL22" s="8">
        <f t="shared" si="21"/>
        <v>26.81</v>
      </c>
      <c r="BM22" s="8">
        <f t="shared" si="22"/>
        <v>26.81</v>
      </c>
      <c r="BN22" s="8">
        <f t="shared" si="23"/>
        <v>26.81</v>
      </c>
      <c r="BO22" s="8">
        <f t="shared" si="24"/>
        <v>26.81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1040</v>
      </c>
      <c r="G23" s="16">
        <f>'[3]03'!G25</f>
        <v>0</v>
      </c>
      <c r="H23" s="17">
        <f t="shared" si="27"/>
        <v>1360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26.81</v>
      </c>
      <c r="AE23" s="8">
        <f t="shared" si="11"/>
        <v>26.81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26.81</v>
      </c>
      <c r="AL23" s="8">
        <f t="shared" si="31"/>
        <v>216.38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216.38</v>
      </c>
      <c r="AT23" s="8">
        <v>26.81</v>
      </c>
      <c r="AU23" s="8">
        <v>26.81</v>
      </c>
      <c r="AW23" s="207">
        <v>26.81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26.81</v>
      </c>
      <c r="BD23" s="207">
        <v>26.81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26.81</v>
      </c>
      <c r="BL23" s="8">
        <f t="shared" si="21"/>
        <v>26.81</v>
      </c>
      <c r="BM23" s="8">
        <f t="shared" si="22"/>
        <v>26.81</v>
      </c>
      <c r="BN23" s="8">
        <f t="shared" si="23"/>
        <v>26.81</v>
      </c>
      <c r="BO23" s="8">
        <f t="shared" si="24"/>
        <v>26.81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1040</v>
      </c>
      <c r="G24" s="16">
        <f>'[3]03'!G26</f>
        <v>0</v>
      </c>
      <c r="H24" s="17">
        <f t="shared" si="27"/>
        <v>1360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26.81</v>
      </c>
      <c r="AE24" s="8">
        <f t="shared" si="11"/>
        <v>26.81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26.81</v>
      </c>
      <c r="AL24" s="8">
        <f t="shared" si="31"/>
        <v>216.38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216.38</v>
      </c>
      <c r="AT24" s="8">
        <v>26.81</v>
      </c>
      <c r="AU24" s="8">
        <v>26.81</v>
      </c>
      <c r="AW24" s="207">
        <v>26.81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26.81</v>
      </c>
      <c r="BD24" s="207">
        <v>26.81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26.81</v>
      </c>
      <c r="BL24" s="8">
        <f t="shared" si="21"/>
        <v>26.81</v>
      </c>
      <c r="BM24" s="8">
        <f t="shared" si="22"/>
        <v>26.81</v>
      </c>
      <c r="BN24" s="8">
        <f t="shared" si="23"/>
        <v>26.81</v>
      </c>
      <c r="BO24" s="8">
        <f t="shared" si="24"/>
        <v>26.81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1040</v>
      </c>
      <c r="G25" s="16">
        <f>'[3]03'!G27</f>
        <v>0</v>
      </c>
      <c r="H25" s="17">
        <f t="shared" si="27"/>
        <v>1360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26.81</v>
      </c>
      <c r="AE25" s="8">
        <f t="shared" si="11"/>
        <v>26.81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26.81</v>
      </c>
      <c r="AL25" s="8">
        <f t="shared" si="31"/>
        <v>216.38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216.38</v>
      </c>
      <c r="AT25" s="8">
        <v>26.81</v>
      </c>
      <c r="AU25" s="8">
        <v>26.81</v>
      </c>
      <c r="AW25" s="207">
        <v>26.81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26.81</v>
      </c>
      <c r="BD25" s="207">
        <v>26.81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26.81</v>
      </c>
      <c r="BL25" s="8">
        <f t="shared" si="21"/>
        <v>26.81</v>
      </c>
      <c r="BM25" s="8">
        <f t="shared" si="22"/>
        <v>26.81</v>
      </c>
      <c r="BN25" s="8">
        <f t="shared" si="23"/>
        <v>26.81</v>
      </c>
      <c r="BO25" s="8">
        <f t="shared" si="24"/>
        <v>26.81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1040</v>
      </c>
      <c r="G26" s="16">
        <f>'[3]03'!G28</f>
        <v>0</v>
      </c>
      <c r="H26" s="17">
        <f t="shared" si="27"/>
        <v>1360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26.81</v>
      </c>
      <c r="AE26" s="8">
        <f t="shared" si="11"/>
        <v>26.81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26.81</v>
      </c>
      <c r="AL26" s="8">
        <f t="shared" si="31"/>
        <v>216.38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216.38</v>
      </c>
      <c r="AT26" s="8">
        <v>26.81</v>
      </c>
      <c r="AU26" s="8">
        <v>26.81</v>
      </c>
      <c r="AW26" s="207">
        <v>26.81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26.81</v>
      </c>
      <c r="BD26" s="207">
        <v>26.81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26.81</v>
      </c>
      <c r="BL26" s="8">
        <f t="shared" si="21"/>
        <v>26.81</v>
      </c>
      <c r="BM26" s="8">
        <f t="shared" si="22"/>
        <v>26.81</v>
      </c>
      <c r="BN26" s="8">
        <f t="shared" si="23"/>
        <v>26.81</v>
      </c>
      <c r="BO26" s="8">
        <f t="shared" si="24"/>
        <v>26.81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1040</v>
      </c>
      <c r="G27" s="16">
        <f>'[3]03'!G29</f>
        <v>0</v>
      </c>
      <c r="H27" s="17">
        <f t="shared" si="27"/>
        <v>1360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26.81</v>
      </c>
      <c r="AE27" s="8">
        <f t="shared" si="11"/>
        <v>26.81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26.81</v>
      </c>
      <c r="AL27" s="8">
        <f t="shared" si="31"/>
        <v>216.38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216.38</v>
      </c>
      <c r="AT27" s="8">
        <v>26.81</v>
      </c>
      <c r="AU27" s="8">
        <v>26.81</v>
      </c>
      <c r="AW27" s="207">
        <v>26.81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26.81</v>
      </c>
      <c r="BD27" s="207">
        <v>26.81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26.81</v>
      </c>
      <c r="BL27" s="8">
        <f t="shared" si="21"/>
        <v>26.81</v>
      </c>
      <c r="BM27" s="8">
        <f t="shared" si="22"/>
        <v>26.81</v>
      </c>
      <c r="BN27" s="8">
        <f t="shared" si="23"/>
        <v>26.81</v>
      </c>
      <c r="BO27" s="8">
        <f t="shared" si="24"/>
        <v>26.81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1040</v>
      </c>
      <c r="G28" s="16">
        <f>'[3]03'!G30</f>
        <v>0</v>
      </c>
      <c r="H28" s="17">
        <f t="shared" si="27"/>
        <v>1360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26.81</v>
      </c>
      <c r="AE28" s="8">
        <f t="shared" si="11"/>
        <v>26.81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26.81</v>
      </c>
      <c r="AL28" s="8">
        <f t="shared" si="31"/>
        <v>216.38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216.38</v>
      </c>
      <c r="AT28" s="8">
        <v>26.81</v>
      </c>
      <c r="AU28" s="8">
        <v>26.81</v>
      </c>
      <c r="AW28" s="207">
        <v>26.81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26.81</v>
      </c>
      <c r="BD28" s="207">
        <v>26.81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26.81</v>
      </c>
      <c r="BL28" s="8">
        <f t="shared" si="21"/>
        <v>26.81</v>
      </c>
      <c r="BM28" s="8">
        <f t="shared" si="22"/>
        <v>26.81</v>
      </c>
      <c r="BN28" s="8">
        <f t="shared" si="23"/>
        <v>26.81</v>
      </c>
      <c r="BO28" s="8">
        <f t="shared" si="24"/>
        <v>26.81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1040</v>
      </c>
      <c r="G29" s="16">
        <f>'[3]03'!G31</f>
        <v>0</v>
      </c>
      <c r="H29" s="17">
        <f t="shared" si="27"/>
        <v>1360</v>
      </c>
      <c r="I29" s="15">
        <f>'[3]03'!J31</f>
        <v>270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26.81</v>
      </c>
      <c r="AE29" s="8">
        <f t="shared" si="11"/>
        <v>26.81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26.81</v>
      </c>
      <c r="AL29" s="8">
        <f t="shared" si="31"/>
        <v>216.38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216.38</v>
      </c>
      <c r="AT29" s="8">
        <v>26.81</v>
      </c>
      <c r="AU29" s="8">
        <v>26.81</v>
      </c>
      <c r="AW29" s="207">
        <v>26.81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26.81</v>
      </c>
      <c r="BD29" s="207">
        <v>26.81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26.81</v>
      </c>
      <c r="BL29" s="8">
        <f t="shared" si="21"/>
        <v>26.81</v>
      </c>
      <c r="BM29" s="8">
        <f t="shared" si="22"/>
        <v>26.81</v>
      </c>
      <c r="BN29" s="8">
        <f t="shared" si="23"/>
        <v>26.81</v>
      </c>
      <c r="BO29" s="8">
        <f t="shared" si="24"/>
        <v>26.81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1040</v>
      </c>
      <c r="G30" s="16">
        <f>'[3]03'!G32</f>
        <v>0</v>
      </c>
      <c r="H30" s="17">
        <f t="shared" si="27"/>
        <v>1360</v>
      </c>
      <c r="I30" s="15">
        <f>'[3]03'!J32</f>
        <v>270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26.81</v>
      </c>
      <c r="AE30" s="8">
        <f t="shared" si="11"/>
        <v>26.81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26.81</v>
      </c>
      <c r="AL30" s="8">
        <f t="shared" si="31"/>
        <v>216.38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216.38</v>
      </c>
      <c r="AT30" s="8">
        <v>26.81</v>
      </c>
      <c r="AU30" s="8">
        <v>26.81</v>
      </c>
      <c r="AW30" s="207">
        <v>26.81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26.81</v>
      </c>
      <c r="BD30" s="207">
        <v>26.81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26.81</v>
      </c>
      <c r="BL30" s="8">
        <f t="shared" si="21"/>
        <v>26.81</v>
      </c>
      <c r="BM30" s="8">
        <f t="shared" si="22"/>
        <v>26.81</v>
      </c>
      <c r="BN30" s="8">
        <f t="shared" si="23"/>
        <v>26.81</v>
      </c>
      <c r="BO30" s="8">
        <f t="shared" si="24"/>
        <v>26.81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1040</v>
      </c>
      <c r="G31" s="16">
        <f>'[3]03'!G33</f>
        <v>0</v>
      </c>
      <c r="H31" s="17">
        <f t="shared" si="27"/>
        <v>1360</v>
      </c>
      <c r="I31" s="15">
        <f>'[3]03'!J33</f>
        <v>270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26.81</v>
      </c>
      <c r="AE31" s="8">
        <f t="shared" si="11"/>
        <v>26.81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26.81</v>
      </c>
      <c r="AL31" s="8">
        <f t="shared" si="31"/>
        <v>216.38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216.38</v>
      </c>
      <c r="AT31" s="8">
        <v>26.81</v>
      </c>
      <c r="AU31" s="8">
        <v>26.81</v>
      </c>
      <c r="AW31" s="207">
        <v>26.81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26.81</v>
      </c>
      <c r="BD31" s="207">
        <v>26.81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26.81</v>
      </c>
      <c r="BL31" s="8">
        <f t="shared" si="21"/>
        <v>26.81</v>
      </c>
      <c r="BM31" s="8">
        <f t="shared" si="22"/>
        <v>26.81</v>
      </c>
      <c r="BN31" s="8">
        <f t="shared" si="23"/>
        <v>26.81</v>
      </c>
      <c r="BO31" s="8">
        <f t="shared" si="24"/>
        <v>26.81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1040</v>
      </c>
      <c r="G32" s="16">
        <f>'[3]03'!G34</f>
        <v>0</v>
      </c>
      <c r="H32" s="17">
        <f t="shared" si="27"/>
        <v>1360</v>
      </c>
      <c r="I32" s="15">
        <f>'[3]03'!J34</f>
        <v>270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26.81</v>
      </c>
      <c r="AE32" s="8">
        <f t="shared" si="11"/>
        <v>26.81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26.81</v>
      </c>
      <c r="AL32" s="8">
        <f t="shared" si="31"/>
        <v>216.38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216.38</v>
      </c>
      <c r="AT32" s="8">
        <v>26.81</v>
      </c>
      <c r="AU32" s="8">
        <v>26.81</v>
      </c>
      <c r="AW32" s="207">
        <v>26.81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26.81</v>
      </c>
      <c r="BD32" s="207">
        <v>26.81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26.81</v>
      </c>
      <c r="BL32" s="8">
        <f t="shared" si="21"/>
        <v>26.81</v>
      </c>
      <c r="BM32" s="8">
        <f t="shared" si="22"/>
        <v>26.81</v>
      </c>
      <c r="BN32" s="8">
        <f t="shared" si="23"/>
        <v>26.81</v>
      </c>
      <c r="BO32" s="8">
        <f t="shared" si="24"/>
        <v>26.81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1040</v>
      </c>
      <c r="G33" s="16">
        <f>'[3]03'!G35</f>
        <v>0</v>
      </c>
      <c r="H33" s="17">
        <f t="shared" si="27"/>
        <v>1360</v>
      </c>
      <c r="I33" s="15">
        <f>'[3]03'!J35</f>
        <v>270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26.81</v>
      </c>
      <c r="AE33" s="8">
        <f t="shared" si="11"/>
        <v>26.81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26.81</v>
      </c>
      <c r="AL33" s="8">
        <f t="shared" si="31"/>
        <v>216.38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216.38</v>
      </c>
      <c r="AT33" s="8">
        <v>26.81</v>
      </c>
      <c r="AU33" s="8">
        <v>26.81</v>
      </c>
      <c r="AW33" s="207">
        <v>26.81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26.81</v>
      </c>
      <c r="BD33" s="207">
        <v>26.81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26.81</v>
      </c>
      <c r="BL33" s="8">
        <f t="shared" si="21"/>
        <v>26.81</v>
      </c>
      <c r="BM33" s="8">
        <f t="shared" si="22"/>
        <v>26.81</v>
      </c>
      <c r="BN33" s="8">
        <f t="shared" si="23"/>
        <v>26.81</v>
      </c>
      <c r="BO33" s="8">
        <f t="shared" si="24"/>
        <v>26.81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1040</v>
      </c>
      <c r="G34" s="16">
        <f>'[3]03'!G36</f>
        <v>0</v>
      </c>
      <c r="H34" s="17">
        <f t="shared" si="27"/>
        <v>1360</v>
      </c>
      <c r="I34" s="15">
        <f>'[3]03'!J36</f>
        <v>270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26.81</v>
      </c>
      <c r="AE34" s="8">
        <f t="shared" si="11"/>
        <v>26.81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26.81</v>
      </c>
      <c r="AL34" s="8">
        <f t="shared" si="31"/>
        <v>216.38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216.38</v>
      </c>
      <c r="AT34" s="8">
        <v>26.81</v>
      </c>
      <c r="AU34" s="8">
        <v>26.81</v>
      </c>
      <c r="AW34" s="207">
        <v>26.81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26.81</v>
      </c>
      <c r="BD34" s="207">
        <v>26.81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26.81</v>
      </c>
      <c r="BL34" s="8">
        <f t="shared" si="21"/>
        <v>26.81</v>
      </c>
      <c r="BM34" s="8">
        <f t="shared" si="22"/>
        <v>26.81</v>
      </c>
      <c r="BN34" s="8">
        <f t="shared" si="23"/>
        <v>26.81</v>
      </c>
      <c r="BO34" s="8">
        <f t="shared" si="24"/>
        <v>26.81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1040</v>
      </c>
      <c r="G35" s="16">
        <f>'[3]03'!G37</f>
        <v>0</v>
      </c>
      <c r="H35" s="17">
        <f t="shared" si="27"/>
        <v>1360</v>
      </c>
      <c r="I35" s="15">
        <f>'[3]03'!J37</f>
        <v>270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26.81</v>
      </c>
      <c r="AE35" s="8">
        <f t="shared" si="11"/>
        <v>26.81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26.81</v>
      </c>
      <c r="AL35" s="8">
        <f t="shared" si="31"/>
        <v>216.38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216.38</v>
      </c>
      <c r="AT35" s="8">
        <v>26.81</v>
      </c>
      <c r="AU35" s="8">
        <v>26.81</v>
      </c>
      <c r="AW35" s="207">
        <v>26.81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26.81</v>
      </c>
      <c r="BD35" s="207">
        <v>26.81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26.81</v>
      </c>
      <c r="BL35" s="8">
        <f t="shared" si="21"/>
        <v>26.81</v>
      </c>
      <c r="BM35" s="8">
        <f t="shared" si="22"/>
        <v>26.81</v>
      </c>
      <c r="BN35" s="8">
        <f t="shared" si="23"/>
        <v>26.81</v>
      </c>
      <c r="BO35" s="8">
        <f t="shared" si="24"/>
        <v>26.81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1040</v>
      </c>
      <c r="G36" s="16">
        <f>'[3]03'!G38</f>
        <v>0</v>
      </c>
      <c r="H36" s="17">
        <f t="shared" si="27"/>
        <v>1360</v>
      </c>
      <c r="I36" s="15">
        <f>'[3]03'!J38</f>
        <v>270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26.81</v>
      </c>
      <c r="AE36" s="8">
        <f t="shared" si="11"/>
        <v>26.81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26.81</v>
      </c>
      <c r="AL36" s="8">
        <f t="shared" si="31"/>
        <v>216.38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216.38</v>
      </c>
      <c r="AT36" s="8">
        <v>26.81</v>
      </c>
      <c r="AU36" s="8">
        <v>26.81</v>
      </c>
      <c r="AW36" s="207">
        <v>26.81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26.81</v>
      </c>
      <c r="BD36" s="207">
        <v>26.81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26.81</v>
      </c>
      <c r="BL36" s="8">
        <f t="shared" si="21"/>
        <v>26.81</v>
      </c>
      <c r="BM36" s="8">
        <f t="shared" si="22"/>
        <v>26.81</v>
      </c>
      <c r="BN36" s="8">
        <f t="shared" si="23"/>
        <v>26.81</v>
      </c>
      <c r="BO36" s="8">
        <f t="shared" si="24"/>
        <v>26.81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1040</v>
      </c>
      <c r="G37" s="16">
        <f>'[3]03'!G39</f>
        <v>0</v>
      </c>
      <c r="H37" s="17">
        <f t="shared" si="27"/>
        <v>1360</v>
      </c>
      <c r="I37" s="15">
        <f>'[3]03'!J39</f>
        <v>270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26.81</v>
      </c>
      <c r="AE37" s="8">
        <f t="shared" si="11"/>
        <v>26.81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26.81</v>
      </c>
      <c r="AL37" s="8">
        <f t="shared" si="31"/>
        <v>216.38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216.38</v>
      </c>
      <c r="AT37" s="8">
        <v>26.81</v>
      </c>
      <c r="AU37" s="8">
        <v>26.81</v>
      </c>
      <c r="AW37" s="207">
        <v>26.81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26.81</v>
      </c>
      <c r="BD37" s="207">
        <v>26.81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26.81</v>
      </c>
      <c r="BL37" s="8">
        <f t="shared" si="21"/>
        <v>26.81</v>
      </c>
      <c r="BM37" s="8">
        <f t="shared" si="22"/>
        <v>26.81</v>
      </c>
      <c r="BN37" s="8">
        <f t="shared" si="23"/>
        <v>26.81</v>
      </c>
      <c r="BO37" s="8">
        <f t="shared" si="24"/>
        <v>26.81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1040</v>
      </c>
      <c r="G38" s="16">
        <f>'[3]03'!G40</f>
        <v>0</v>
      </c>
      <c r="H38" s="17">
        <f t="shared" si="27"/>
        <v>1360</v>
      </c>
      <c r="I38" s="15">
        <f>'[3]03'!J40</f>
        <v>270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26.81</v>
      </c>
      <c r="AE38" s="8">
        <f t="shared" si="11"/>
        <v>26.81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26.81</v>
      </c>
      <c r="AL38" s="8">
        <f t="shared" si="31"/>
        <v>216.38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216.38</v>
      </c>
      <c r="AT38" s="8">
        <v>26.81</v>
      </c>
      <c r="AU38" s="8">
        <v>26.81</v>
      </c>
      <c r="AW38" s="207">
        <v>26.81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26.81</v>
      </c>
      <c r="BD38" s="207">
        <v>26.81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26.81</v>
      </c>
      <c r="BL38" s="8">
        <f t="shared" si="21"/>
        <v>26.81</v>
      </c>
      <c r="BM38" s="8">
        <f t="shared" si="22"/>
        <v>26.81</v>
      </c>
      <c r="BN38" s="8">
        <f t="shared" si="23"/>
        <v>26.81</v>
      </c>
      <c r="BO38" s="8">
        <f t="shared" si="24"/>
        <v>26.81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1040</v>
      </c>
      <c r="G39" s="16">
        <f>'[3]03'!G41</f>
        <v>0</v>
      </c>
      <c r="H39" s="17">
        <f t="shared" si="27"/>
        <v>1360</v>
      </c>
      <c r="I39" s="15">
        <f>'[3]03'!J41</f>
        <v>270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26.08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26.08</v>
      </c>
      <c r="AL39" s="8">
        <f t="shared" si="31"/>
        <v>211.92000000000002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211.92000000000002</v>
      </c>
      <c r="AT39" s="8">
        <v>32</v>
      </c>
      <c r="AU39" s="8">
        <v>26.08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26.08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26.08</v>
      </c>
      <c r="BL39" s="8">
        <f t="shared" si="21"/>
        <v>32</v>
      </c>
      <c r="BM39" s="8">
        <f t="shared" si="22"/>
        <v>26.08</v>
      </c>
      <c r="BN39" s="8">
        <f t="shared" si="23"/>
        <v>32</v>
      </c>
      <c r="BO39" s="8">
        <f t="shared" si="24"/>
        <v>26.08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1040</v>
      </c>
      <c r="G40" s="16">
        <f>'[3]03'!G42</f>
        <v>0</v>
      </c>
      <c r="H40" s="17">
        <f t="shared" si="27"/>
        <v>1360</v>
      </c>
      <c r="I40" s="15">
        <f>'[3]03'!J42</f>
        <v>270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26.08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26.08</v>
      </c>
      <c r="AL40" s="8">
        <f t="shared" si="31"/>
        <v>211.92000000000002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211.92000000000002</v>
      </c>
      <c r="AT40" s="8">
        <v>32</v>
      </c>
      <c r="AU40" s="8">
        <v>26.08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26.08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26.08</v>
      </c>
      <c r="BL40" s="8">
        <f t="shared" si="21"/>
        <v>32</v>
      </c>
      <c r="BM40" s="8">
        <f t="shared" si="22"/>
        <v>26.08</v>
      </c>
      <c r="BN40" s="8">
        <f t="shared" si="23"/>
        <v>32</v>
      </c>
      <c r="BO40" s="8">
        <f t="shared" si="24"/>
        <v>26.08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1040</v>
      </c>
      <c r="G41" s="16">
        <f>'[3]03'!G43</f>
        <v>0</v>
      </c>
      <c r="H41" s="17">
        <f t="shared" si="27"/>
        <v>1360</v>
      </c>
      <c r="I41" s="15">
        <f>'[3]03'!J43</f>
        <v>270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26.08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26.08</v>
      </c>
      <c r="AL41" s="8">
        <f t="shared" si="31"/>
        <v>211.92000000000002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211.92000000000002</v>
      </c>
      <c r="AT41" s="8">
        <v>32</v>
      </c>
      <c r="AU41" s="8">
        <v>26.08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26.08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26.08</v>
      </c>
      <c r="BL41" s="8">
        <f t="shared" si="21"/>
        <v>32</v>
      </c>
      <c r="BM41" s="8">
        <f t="shared" si="22"/>
        <v>26.08</v>
      </c>
      <c r="BN41" s="8">
        <f t="shared" si="23"/>
        <v>32</v>
      </c>
      <c r="BO41" s="8">
        <f t="shared" si="24"/>
        <v>26.08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1040</v>
      </c>
      <c r="G42" s="16">
        <f>'[3]03'!G44</f>
        <v>0</v>
      </c>
      <c r="H42" s="17">
        <f t="shared" si="27"/>
        <v>1360</v>
      </c>
      <c r="I42" s="15">
        <f>'[3]03'!J44</f>
        <v>270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26.08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26.08</v>
      </c>
      <c r="AL42" s="8">
        <f t="shared" si="31"/>
        <v>211.92000000000002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211.92000000000002</v>
      </c>
      <c r="AT42" s="8">
        <v>32</v>
      </c>
      <c r="AU42" s="8">
        <v>26.08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26.08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26.08</v>
      </c>
      <c r="BL42" s="8">
        <f t="shared" si="21"/>
        <v>32</v>
      </c>
      <c r="BM42" s="8">
        <f t="shared" si="22"/>
        <v>26.08</v>
      </c>
      <c r="BN42" s="8">
        <f t="shared" si="23"/>
        <v>32</v>
      </c>
      <c r="BO42" s="8">
        <f t="shared" si="24"/>
        <v>26.08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1040</v>
      </c>
      <c r="G43" s="16">
        <f>'[3]03'!G45</f>
        <v>0</v>
      </c>
      <c r="H43" s="17">
        <f t="shared" si="27"/>
        <v>1360</v>
      </c>
      <c r="I43" s="15">
        <f>'[3]03'!J45</f>
        <v>270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20.149999999999999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20.149999999999999</v>
      </c>
      <c r="AL43" s="8">
        <f t="shared" si="31"/>
        <v>217.85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217.85</v>
      </c>
      <c r="AT43" s="8">
        <v>32</v>
      </c>
      <c r="AU43" s="8">
        <v>26.08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20.149999999999999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20.149999999999999</v>
      </c>
      <c r="BL43" s="8">
        <f t="shared" si="21"/>
        <v>32</v>
      </c>
      <c r="BM43" s="8">
        <f t="shared" si="22"/>
        <v>26.08</v>
      </c>
      <c r="BN43" s="8">
        <f t="shared" si="23"/>
        <v>32</v>
      </c>
      <c r="BO43" s="8">
        <f t="shared" si="24"/>
        <v>20.149999999999999</v>
      </c>
      <c r="BP43" s="182">
        <f t="shared" si="25"/>
        <v>0</v>
      </c>
      <c r="BQ43" s="182">
        <f t="shared" si="26"/>
        <v>5.93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1040</v>
      </c>
      <c r="G44" s="16">
        <f>'[3]03'!G46</f>
        <v>0</v>
      </c>
      <c r="H44" s="17">
        <f t="shared" si="27"/>
        <v>1360</v>
      </c>
      <c r="I44" s="15">
        <f>'[3]03'!J46</f>
        <v>270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20.149999999999999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20.149999999999999</v>
      </c>
      <c r="AL44" s="8">
        <f t="shared" si="31"/>
        <v>217.85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217.85</v>
      </c>
      <c r="AT44" s="8">
        <v>32</v>
      </c>
      <c r="AU44" s="8">
        <v>26.08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20.149999999999999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20.149999999999999</v>
      </c>
      <c r="BL44" s="8">
        <f t="shared" si="21"/>
        <v>32</v>
      </c>
      <c r="BM44" s="8">
        <f t="shared" si="22"/>
        <v>26.08</v>
      </c>
      <c r="BN44" s="8">
        <f t="shared" si="23"/>
        <v>32</v>
      </c>
      <c r="BO44" s="8">
        <f t="shared" si="24"/>
        <v>20.149999999999999</v>
      </c>
      <c r="BP44" s="182">
        <f t="shared" si="25"/>
        <v>0</v>
      </c>
      <c r="BQ44" s="182">
        <f t="shared" si="26"/>
        <v>5.93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1040</v>
      </c>
      <c r="G45" s="16">
        <f>'[3]03'!G47</f>
        <v>0</v>
      </c>
      <c r="H45" s="17">
        <f t="shared" si="27"/>
        <v>1360</v>
      </c>
      <c r="I45" s="15">
        <f>'[3]03'!J47</f>
        <v>270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20.149999999999999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20.149999999999999</v>
      </c>
      <c r="AL45" s="8">
        <f t="shared" si="31"/>
        <v>217.85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217.85</v>
      </c>
      <c r="AT45" s="8">
        <v>32</v>
      </c>
      <c r="AU45" s="8">
        <v>20.149999999999999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20.149999999999999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20.149999999999999</v>
      </c>
      <c r="BL45" s="8">
        <f t="shared" si="21"/>
        <v>32</v>
      </c>
      <c r="BM45" s="8">
        <f t="shared" si="22"/>
        <v>20.149999999999999</v>
      </c>
      <c r="BN45" s="8">
        <f t="shared" si="23"/>
        <v>32</v>
      </c>
      <c r="BO45" s="8">
        <f t="shared" si="24"/>
        <v>20.149999999999999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1040</v>
      </c>
      <c r="G46" s="16">
        <f>'[3]03'!G48</f>
        <v>0</v>
      </c>
      <c r="H46" s="17">
        <f t="shared" si="27"/>
        <v>1360</v>
      </c>
      <c r="I46" s="15">
        <f>'[3]03'!J48</f>
        <v>270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20.149999999999999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20.149999999999999</v>
      </c>
      <c r="AL46" s="8">
        <f t="shared" si="31"/>
        <v>217.85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217.85</v>
      </c>
      <c r="AT46" s="8">
        <v>32</v>
      </c>
      <c r="AU46" s="8">
        <v>20.149999999999999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20.149999999999999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20.149999999999999</v>
      </c>
      <c r="BL46" s="8">
        <f t="shared" si="21"/>
        <v>32</v>
      </c>
      <c r="BM46" s="8">
        <f t="shared" si="22"/>
        <v>20.149999999999999</v>
      </c>
      <c r="BN46" s="8">
        <f t="shared" si="23"/>
        <v>32</v>
      </c>
      <c r="BO46" s="8">
        <f t="shared" si="24"/>
        <v>20.149999999999999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1040</v>
      </c>
      <c r="G47" s="16">
        <f>'[3]03'!G49</f>
        <v>0</v>
      </c>
      <c r="H47" s="17">
        <f t="shared" si="27"/>
        <v>1360</v>
      </c>
      <c r="I47" s="15">
        <f>'[3]03'!J49</f>
        <v>270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12.95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12.95</v>
      </c>
      <c r="AL47" s="8">
        <f t="shared" si="31"/>
        <v>225.05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225.05</v>
      </c>
      <c r="AT47" s="8">
        <v>32</v>
      </c>
      <c r="AU47" s="8">
        <v>20.149999999999999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12.95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12.95</v>
      </c>
      <c r="BL47" s="8">
        <f t="shared" si="21"/>
        <v>32</v>
      </c>
      <c r="BM47" s="8">
        <f t="shared" si="22"/>
        <v>20.149999999999999</v>
      </c>
      <c r="BN47" s="8">
        <f t="shared" si="23"/>
        <v>32</v>
      </c>
      <c r="BO47" s="8">
        <f t="shared" si="24"/>
        <v>12.95</v>
      </c>
      <c r="BP47" s="182">
        <f t="shared" si="25"/>
        <v>0</v>
      </c>
      <c r="BQ47" s="182">
        <f t="shared" si="26"/>
        <v>7.1999999999999993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1040</v>
      </c>
      <c r="G48" s="16">
        <f>'[3]03'!G50</f>
        <v>0</v>
      </c>
      <c r="H48" s="17">
        <f t="shared" si="27"/>
        <v>1360</v>
      </c>
      <c r="I48" s="15">
        <f>'[3]03'!J50</f>
        <v>270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12.95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12.95</v>
      </c>
      <c r="AL48" s="8">
        <f t="shared" si="31"/>
        <v>225.05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225.05</v>
      </c>
      <c r="AT48" s="8">
        <v>32</v>
      </c>
      <c r="AU48" s="8">
        <v>20.149999999999999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12.95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12.95</v>
      </c>
      <c r="BL48" s="8">
        <f t="shared" si="21"/>
        <v>32</v>
      </c>
      <c r="BM48" s="8">
        <f t="shared" si="22"/>
        <v>20.149999999999999</v>
      </c>
      <c r="BN48" s="8">
        <f t="shared" si="23"/>
        <v>32</v>
      </c>
      <c r="BO48" s="8">
        <f t="shared" si="24"/>
        <v>12.95</v>
      </c>
      <c r="BP48" s="182">
        <f t="shared" si="25"/>
        <v>0</v>
      </c>
      <c r="BQ48" s="182">
        <f t="shared" si="26"/>
        <v>7.1999999999999993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1040</v>
      </c>
      <c r="G49" s="16">
        <f>'[3]03'!G51</f>
        <v>0</v>
      </c>
      <c r="H49" s="17">
        <f t="shared" si="27"/>
        <v>1360</v>
      </c>
      <c r="I49" s="15">
        <f>'[3]03'!J51</f>
        <v>281.666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281.666</v>
      </c>
      <c r="P49" s="18">
        <f>frq!C49</f>
        <v>1</v>
      </c>
      <c r="Q49" s="15">
        <f t="shared" si="29"/>
        <v>281.666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281.666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249.666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249.666</v>
      </c>
      <c r="AT49" s="8">
        <v>32</v>
      </c>
      <c r="AU49" s="8">
        <v>20.149999999999999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20.149999999999999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20.149999999999999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1040</v>
      </c>
      <c r="G50" s="16">
        <f>'[3]03'!G52</f>
        <v>0</v>
      </c>
      <c r="H50" s="17">
        <f t="shared" si="27"/>
        <v>1360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7.93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7.93</v>
      </c>
      <c r="AL50" s="8">
        <f t="shared" si="31"/>
        <v>230.07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230.07</v>
      </c>
      <c r="AT50" s="8">
        <v>32</v>
      </c>
      <c r="AU50" s="8">
        <v>26.08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7.93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7.93</v>
      </c>
      <c r="BL50" s="8">
        <f t="shared" si="21"/>
        <v>32</v>
      </c>
      <c r="BM50" s="8">
        <f t="shared" si="22"/>
        <v>26.08</v>
      </c>
      <c r="BN50" s="8">
        <f t="shared" si="23"/>
        <v>32</v>
      </c>
      <c r="BO50" s="8">
        <f t="shared" si="24"/>
        <v>7.93</v>
      </c>
      <c r="BP50" s="182">
        <f t="shared" si="25"/>
        <v>0</v>
      </c>
      <c r="BQ50" s="182">
        <f t="shared" si="26"/>
        <v>18.149999999999999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1020</v>
      </c>
      <c r="G51" s="16">
        <f>'[3]03'!G53</f>
        <v>0</v>
      </c>
      <c r="H51" s="17">
        <f t="shared" si="27"/>
        <v>1340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13.13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13.13</v>
      </c>
      <c r="AL51" s="8">
        <f t="shared" si="31"/>
        <v>224.87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224.87</v>
      </c>
      <c r="AT51" s="8">
        <v>32</v>
      </c>
      <c r="AU51" s="8">
        <v>25.79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13.13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13.13</v>
      </c>
      <c r="BL51" s="8">
        <f t="shared" si="21"/>
        <v>32</v>
      </c>
      <c r="BM51" s="8">
        <f t="shared" si="22"/>
        <v>25.79</v>
      </c>
      <c r="BN51" s="8">
        <f t="shared" si="23"/>
        <v>32</v>
      </c>
      <c r="BO51" s="8">
        <f t="shared" si="24"/>
        <v>13.13</v>
      </c>
      <c r="BP51" s="182">
        <f t="shared" si="25"/>
        <v>0</v>
      </c>
      <c r="BQ51" s="182">
        <f t="shared" si="26"/>
        <v>12.659999999999998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1020</v>
      </c>
      <c r="G52" s="16">
        <f>'[3]03'!G54</f>
        <v>0</v>
      </c>
      <c r="H52" s="17">
        <f t="shared" si="27"/>
        <v>1340</v>
      </c>
      <c r="I52" s="15">
        <f>'[3]03'!J54</f>
        <v>270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13.13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13.13</v>
      </c>
      <c r="AL52" s="8">
        <f t="shared" si="31"/>
        <v>224.87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224.87</v>
      </c>
      <c r="AT52" s="8">
        <v>32</v>
      </c>
      <c r="AU52" s="8">
        <v>25.79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13.13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13.13</v>
      </c>
      <c r="BL52" s="8">
        <f t="shared" si="21"/>
        <v>32</v>
      </c>
      <c r="BM52" s="8">
        <f t="shared" si="22"/>
        <v>25.79</v>
      </c>
      <c r="BN52" s="8">
        <f t="shared" si="23"/>
        <v>32</v>
      </c>
      <c r="BO52" s="8">
        <f t="shared" si="24"/>
        <v>13.13</v>
      </c>
      <c r="BP52" s="182">
        <f t="shared" si="25"/>
        <v>0</v>
      </c>
      <c r="BQ52" s="182">
        <f t="shared" si="26"/>
        <v>12.659999999999998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1020</v>
      </c>
      <c r="G53" s="16">
        <f>'[3]03'!G55</f>
        <v>0</v>
      </c>
      <c r="H53" s="17">
        <f t="shared" si="27"/>
        <v>1340</v>
      </c>
      <c r="I53" s="15">
        <f>'[3]03'!J55</f>
        <v>270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13.13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13.13</v>
      </c>
      <c r="AL53" s="8">
        <f t="shared" si="31"/>
        <v>224.87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224.87</v>
      </c>
      <c r="AT53" s="8">
        <v>32</v>
      </c>
      <c r="AU53" s="8">
        <v>13.13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13.13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13.13</v>
      </c>
      <c r="BL53" s="8">
        <f t="shared" si="21"/>
        <v>32</v>
      </c>
      <c r="BM53" s="8">
        <f t="shared" si="22"/>
        <v>13.13</v>
      </c>
      <c r="BN53" s="8">
        <f t="shared" si="23"/>
        <v>32</v>
      </c>
      <c r="BO53" s="8">
        <f t="shared" si="24"/>
        <v>13.13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1020</v>
      </c>
      <c r="G54" s="16">
        <f>'[3]03'!G56</f>
        <v>0</v>
      </c>
      <c r="H54" s="17">
        <f t="shared" si="27"/>
        <v>1340</v>
      </c>
      <c r="I54" s="15">
        <f>'[3]03'!J56</f>
        <v>270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13.13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13.13</v>
      </c>
      <c r="AL54" s="8">
        <f t="shared" si="31"/>
        <v>224.87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224.87</v>
      </c>
      <c r="AT54" s="8">
        <v>32</v>
      </c>
      <c r="AU54" s="8">
        <v>13.13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13.13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13.13</v>
      </c>
      <c r="BL54" s="8">
        <f t="shared" si="21"/>
        <v>32</v>
      </c>
      <c r="BM54" s="8">
        <f t="shared" si="22"/>
        <v>13.13</v>
      </c>
      <c r="BN54" s="8">
        <f t="shared" si="23"/>
        <v>32</v>
      </c>
      <c r="BO54" s="8">
        <f t="shared" si="24"/>
        <v>13.13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1020</v>
      </c>
      <c r="G55" s="16">
        <f>'[3]03'!G57</f>
        <v>0</v>
      </c>
      <c r="H55" s="17">
        <f t="shared" si="27"/>
        <v>1340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13.13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13.13</v>
      </c>
      <c r="AL55" s="8">
        <f t="shared" si="31"/>
        <v>224.87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224.87</v>
      </c>
      <c r="AT55" s="8">
        <v>32</v>
      </c>
      <c r="AU55" s="8">
        <v>13.13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13.13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13.13</v>
      </c>
      <c r="BL55" s="8">
        <f t="shared" si="21"/>
        <v>32</v>
      </c>
      <c r="BM55" s="8">
        <f t="shared" si="22"/>
        <v>13.13</v>
      </c>
      <c r="BN55" s="8">
        <f t="shared" si="23"/>
        <v>32</v>
      </c>
      <c r="BO55" s="8">
        <f t="shared" si="24"/>
        <v>13.13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1020</v>
      </c>
      <c r="G56" s="16">
        <f>'[3]03'!G58</f>
        <v>0</v>
      </c>
      <c r="H56" s="17">
        <f t="shared" si="27"/>
        <v>1340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13.13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13.13</v>
      </c>
      <c r="AL56" s="8">
        <f t="shared" si="31"/>
        <v>224.87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224.87</v>
      </c>
      <c r="AT56" s="8">
        <v>32</v>
      </c>
      <c r="AU56" s="8">
        <v>13.13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13.13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13.13</v>
      </c>
      <c r="BL56" s="8">
        <f t="shared" si="21"/>
        <v>32</v>
      </c>
      <c r="BM56" s="8">
        <f t="shared" si="22"/>
        <v>13.13</v>
      </c>
      <c r="BN56" s="8">
        <f t="shared" si="23"/>
        <v>32</v>
      </c>
      <c r="BO56" s="8">
        <f t="shared" si="24"/>
        <v>13.13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1020</v>
      </c>
      <c r="G57" s="16">
        <f>'[3]03'!G59</f>
        <v>0</v>
      </c>
      <c r="H57" s="17">
        <f t="shared" si="27"/>
        <v>1340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13.13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13.13</v>
      </c>
      <c r="AL57" s="8">
        <f t="shared" si="31"/>
        <v>224.87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224.87</v>
      </c>
      <c r="AT57" s="8">
        <v>32</v>
      </c>
      <c r="AU57" s="8">
        <v>13.13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13.13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13.13</v>
      </c>
      <c r="BL57" s="8">
        <f t="shared" si="21"/>
        <v>32</v>
      </c>
      <c r="BM57" s="8">
        <f t="shared" si="22"/>
        <v>13.13</v>
      </c>
      <c r="BN57" s="8">
        <f t="shared" si="23"/>
        <v>32</v>
      </c>
      <c r="BO57" s="8">
        <f t="shared" si="24"/>
        <v>13.13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1020</v>
      </c>
      <c r="G58" s="16">
        <f>'[3]03'!G60</f>
        <v>0</v>
      </c>
      <c r="H58" s="17">
        <f t="shared" si="27"/>
        <v>1340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13.13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13.13</v>
      </c>
      <c r="AL58" s="8">
        <f t="shared" si="31"/>
        <v>224.87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224.87</v>
      </c>
      <c r="AT58" s="8">
        <v>32</v>
      </c>
      <c r="AU58" s="8">
        <v>13.13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13.13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13.13</v>
      </c>
      <c r="BL58" s="8">
        <f t="shared" si="21"/>
        <v>32</v>
      </c>
      <c r="BM58" s="8">
        <f t="shared" si="22"/>
        <v>13.13</v>
      </c>
      <c r="BN58" s="8">
        <f t="shared" si="23"/>
        <v>32</v>
      </c>
      <c r="BO58" s="8">
        <f t="shared" si="24"/>
        <v>13.13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1020</v>
      </c>
      <c r="G59" s="16">
        <f>'[3]03'!G61</f>
        <v>0</v>
      </c>
      <c r="H59" s="17">
        <f t="shared" si="27"/>
        <v>1340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13.13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13.13</v>
      </c>
      <c r="AL59" s="8">
        <f t="shared" si="31"/>
        <v>224.87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224.87</v>
      </c>
      <c r="AT59" s="8">
        <v>32</v>
      </c>
      <c r="AU59" s="8">
        <v>13.13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13.13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13.13</v>
      </c>
      <c r="BL59" s="8">
        <f t="shared" si="21"/>
        <v>32</v>
      </c>
      <c r="BM59" s="8">
        <f t="shared" si="22"/>
        <v>13.13</v>
      </c>
      <c r="BN59" s="8">
        <f t="shared" si="23"/>
        <v>32</v>
      </c>
      <c r="BO59" s="8">
        <f t="shared" si="24"/>
        <v>13.13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1020</v>
      </c>
      <c r="G60" s="16">
        <f>'[3]03'!G62</f>
        <v>0</v>
      </c>
      <c r="H60" s="17">
        <f t="shared" si="27"/>
        <v>1340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13.13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13.13</v>
      </c>
      <c r="AL60" s="8">
        <f t="shared" si="31"/>
        <v>224.87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224.87</v>
      </c>
      <c r="AT60" s="8">
        <v>32</v>
      </c>
      <c r="AU60" s="8">
        <v>13.13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13.13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13.13</v>
      </c>
      <c r="BL60" s="8">
        <f t="shared" si="21"/>
        <v>32</v>
      </c>
      <c r="BM60" s="8">
        <f t="shared" si="22"/>
        <v>13.13</v>
      </c>
      <c r="BN60" s="8">
        <f t="shared" si="23"/>
        <v>32</v>
      </c>
      <c r="BO60" s="8">
        <f t="shared" si="24"/>
        <v>13.13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1020</v>
      </c>
      <c r="G61" s="16">
        <f>'[3]03'!G63</f>
        <v>0</v>
      </c>
      <c r="H61" s="17">
        <f t="shared" si="27"/>
        <v>1340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13.13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13.13</v>
      </c>
      <c r="AL61" s="8">
        <f t="shared" si="31"/>
        <v>224.87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224.87</v>
      </c>
      <c r="AT61" s="8">
        <v>32</v>
      </c>
      <c r="AU61" s="8">
        <v>13.13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13.13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13.13</v>
      </c>
      <c r="BL61" s="8">
        <f t="shared" si="21"/>
        <v>32</v>
      </c>
      <c r="BM61" s="8">
        <f t="shared" si="22"/>
        <v>13.13</v>
      </c>
      <c r="BN61" s="8">
        <f t="shared" si="23"/>
        <v>32</v>
      </c>
      <c r="BO61" s="8">
        <f t="shared" si="24"/>
        <v>13.13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1020</v>
      </c>
      <c r="G62" s="16">
        <f>'[3]03'!G64</f>
        <v>0</v>
      </c>
      <c r="H62" s="17">
        <f t="shared" si="27"/>
        <v>1340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13.13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13.13</v>
      </c>
      <c r="AL62" s="8">
        <f t="shared" ref="AL62:AN98" si="35">Q62-X62-AE62</f>
        <v>224.87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224.87</v>
      </c>
      <c r="AT62" s="8">
        <v>32</v>
      </c>
      <c r="AU62" s="8">
        <v>13.13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13.13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13.13</v>
      </c>
      <c r="BL62" s="8">
        <f t="shared" si="21"/>
        <v>32</v>
      </c>
      <c r="BM62" s="8">
        <f t="shared" si="22"/>
        <v>13.13</v>
      </c>
      <c r="BN62" s="8">
        <f t="shared" si="23"/>
        <v>32</v>
      </c>
      <c r="BO62" s="8">
        <f t="shared" si="24"/>
        <v>13.13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1020</v>
      </c>
      <c r="G63" s="16">
        <f>'[3]03'!G65</f>
        <v>0</v>
      </c>
      <c r="H63" s="17">
        <f t="shared" si="27"/>
        <v>1340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13.13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13.13</v>
      </c>
      <c r="AL63" s="8">
        <f t="shared" si="35"/>
        <v>224.87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224.87</v>
      </c>
      <c r="AT63" s="8">
        <v>32</v>
      </c>
      <c r="AU63" s="8">
        <v>13.13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13.13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13.13</v>
      </c>
      <c r="BL63" s="8">
        <f t="shared" si="21"/>
        <v>32</v>
      </c>
      <c r="BM63" s="8">
        <f t="shared" si="22"/>
        <v>13.13</v>
      </c>
      <c r="BN63" s="8">
        <f t="shared" si="23"/>
        <v>32</v>
      </c>
      <c r="BO63" s="8">
        <f t="shared" si="24"/>
        <v>13.13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1020</v>
      </c>
      <c r="G64" s="16">
        <f>'[3]03'!G66</f>
        <v>0</v>
      </c>
      <c r="H64" s="17">
        <f t="shared" si="27"/>
        <v>1340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13.13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13.13</v>
      </c>
      <c r="AL64" s="8">
        <f t="shared" si="35"/>
        <v>224.87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224.87</v>
      </c>
      <c r="AT64" s="8">
        <v>32</v>
      </c>
      <c r="AU64" s="8">
        <v>13.13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13.13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13.13</v>
      </c>
      <c r="BL64" s="8">
        <f t="shared" si="21"/>
        <v>32</v>
      </c>
      <c r="BM64" s="8">
        <f t="shared" si="22"/>
        <v>13.13</v>
      </c>
      <c r="BN64" s="8">
        <f t="shared" si="23"/>
        <v>32</v>
      </c>
      <c r="BO64" s="8">
        <f t="shared" si="24"/>
        <v>13.13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1020</v>
      </c>
      <c r="G65" s="16">
        <f>'[3]03'!G67</f>
        <v>0</v>
      </c>
      <c r="H65" s="17">
        <f t="shared" si="27"/>
        <v>1340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13.13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13.13</v>
      </c>
      <c r="AL65" s="8">
        <f t="shared" si="35"/>
        <v>224.87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224.87</v>
      </c>
      <c r="AT65" s="8">
        <v>32</v>
      </c>
      <c r="AU65" s="8">
        <v>13.13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13.13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13.13</v>
      </c>
      <c r="BL65" s="8">
        <f t="shared" si="21"/>
        <v>32</v>
      </c>
      <c r="BM65" s="8">
        <f t="shared" si="22"/>
        <v>13.13</v>
      </c>
      <c r="BN65" s="8">
        <f t="shared" si="23"/>
        <v>32</v>
      </c>
      <c r="BO65" s="8">
        <f t="shared" si="24"/>
        <v>13.13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1020</v>
      </c>
      <c r="G66" s="16">
        <f>'[3]03'!G68</f>
        <v>0</v>
      </c>
      <c r="H66" s="17">
        <f t="shared" si="27"/>
        <v>1340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13.13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13.13</v>
      </c>
      <c r="AL66" s="8">
        <f t="shared" si="35"/>
        <v>224.87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224.87</v>
      </c>
      <c r="AT66" s="8">
        <v>32</v>
      </c>
      <c r="AU66" s="8">
        <v>13.13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13.13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13.13</v>
      </c>
      <c r="BL66" s="8">
        <f t="shared" si="21"/>
        <v>32</v>
      </c>
      <c r="BM66" s="8">
        <f t="shared" si="22"/>
        <v>13.13</v>
      </c>
      <c r="BN66" s="8">
        <f t="shared" si="23"/>
        <v>32</v>
      </c>
      <c r="BO66" s="8">
        <f t="shared" si="24"/>
        <v>13.13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1020</v>
      </c>
      <c r="G67" s="16">
        <f>'[3]03'!G69</f>
        <v>0</v>
      </c>
      <c r="H67" s="17">
        <f t="shared" si="27"/>
        <v>1340</v>
      </c>
      <c r="I67" s="15">
        <f>'[3]03'!J69</f>
        <v>270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7.93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7.93</v>
      </c>
      <c r="AL67" s="8">
        <f t="shared" si="35"/>
        <v>230.07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230.07</v>
      </c>
      <c r="AT67" s="8">
        <v>32</v>
      </c>
      <c r="AU67" s="8">
        <v>7.93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7.93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7.93</v>
      </c>
      <c r="BL67" s="8">
        <f t="shared" si="21"/>
        <v>32</v>
      </c>
      <c r="BM67" s="8">
        <f t="shared" si="22"/>
        <v>7.93</v>
      </c>
      <c r="BN67" s="8">
        <f t="shared" si="23"/>
        <v>32</v>
      </c>
      <c r="BO67" s="8">
        <f t="shared" si="24"/>
        <v>7.93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1020</v>
      </c>
      <c r="G68" s="16">
        <f>'[3]03'!G70</f>
        <v>0</v>
      </c>
      <c r="H68" s="17">
        <f t="shared" si="27"/>
        <v>1340</v>
      </c>
      <c r="I68" s="15">
        <f>'[3]03'!J70</f>
        <v>281.666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281.666</v>
      </c>
      <c r="P68" s="18">
        <f>frq!C68</f>
        <v>1</v>
      </c>
      <c r="Q68" s="15">
        <f t="shared" si="33"/>
        <v>281.666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281.666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249.666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249.666</v>
      </c>
      <c r="AT68" s="8">
        <v>32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1020</v>
      </c>
      <c r="G69" s="16">
        <f>'[3]03'!G71</f>
        <v>0</v>
      </c>
      <c r="H69" s="17">
        <f t="shared" ref="H69:H98" si="59">SUM(B69:G69)</f>
        <v>1340</v>
      </c>
      <c r="I69" s="15">
        <f>'[3]03'!J71</f>
        <v>281.666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281.666</v>
      </c>
      <c r="P69" s="18">
        <f>frq!C69</f>
        <v>1</v>
      </c>
      <c r="Q69" s="15">
        <f t="shared" si="33"/>
        <v>281.666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281.666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249.666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249.666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1020</v>
      </c>
      <c r="G70" s="16">
        <f>'[3]03'!G72</f>
        <v>0</v>
      </c>
      <c r="H70" s="17">
        <f t="shared" si="59"/>
        <v>1340</v>
      </c>
      <c r="I70" s="15">
        <f>'[3]03'!J72</f>
        <v>281.666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281.666</v>
      </c>
      <c r="P70" s="18">
        <f>frq!C70</f>
        <v>1</v>
      </c>
      <c r="Q70" s="15">
        <f t="shared" si="33"/>
        <v>281.666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281.666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249.666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249.666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1020</v>
      </c>
      <c r="G71" s="16">
        <f>'[3]03'!G73</f>
        <v>0</v>
      </c>
      <c r="H71" s="17">
        <f t="shared" si="59"/>
        <v>1340</v>
      </c>
      <c r="I71" s="15">
        <f>'[3]03'!J73</f>
        <v>281.666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281.666</v>
      </c>
      <c r="P71" s="18">
        <f>frq!C71</f>
        <v>1</v>
      </c>
      <c r="Q71" s="15">
        <f t="shared" si="33"/>
        <v>281.666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281.666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249.666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249.666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1020</v>
      </c>
      <c r="G72" s="16">
        <f>'[3]03'!G74</f>
        <v>0</v>
      </c>
      <c r="H72" s="17">
        <f t="shared" si="59"/>
        <v>1340</v>
      </c>
      <c r="I72" s="15">
        <f>'[3]03'!J74</f>
        <v>281.666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281.666</v>
      </c>
      <c r="P72" s="18">
        <f>frq!C72</f>
        <v>1</v>
      </c>
      <c r="Q72" s="15">
        <f t="shared" si="33"/>
        <v>281.666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281.666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249.666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249.666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1020</v>
      </c>
      <c r="G73" s="16">
        <f>'[3]03'!G75</f>
        <v>0</v>
      </c>
      <c r="H73" s="17">
        <f t="shared" si="59"/>
        <v>1340</v>
      </c>
      <c r="I73" s="15">
        <f>'[3]03'!J75</f>
        <v>281.666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281.666</v>
      </c>
      <c r="P73" s="18">
        <f>frq!C73</f>
        <v>1</v>
      </c>
      <c r="Q73" s="15">
        <f t="shared" si="33"/>
        <v>281.666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281.666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249.666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249.666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1020</v>
      </c>
      <c r="G74" s="16">
        <f>'[3]03'!G76</f>
        <v>0</v>
      </c>
      <c r="H74" s="17">
        <f t="shared" si="59"/>
        <v>1340</v>
      </c>
      <c r="I74" s="15">
        <f>'[3]03'!J76</f>
        <v>281.666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281.666</v>
      </c>
      <c r="P74" s="18">
        <f>frq!C74</f>
        <v>1</v>
      </c>
      <c r="Q74" s="15">
        <f t="shared" si="33"/>
        <v>281.666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281.666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249.666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249.666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1040</v>
      </c>
      <c r="G75" s="16">
        <f>'[3]03'!G77</f>
        <v>0</v>
      </c>
      <c r="H75" s="17">
        <f t="shared" si="59"/>
        <v>1360</v>
      </c>
      <c r="I75" s="15">
        <f>'[3]03'!J77</f>
        <v>281.666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281.666</v>
      </c>
      <c r="P75" s="18">
        <f>frq!C75</f>
        <v>1</v>
      </c>
      <c r="Q75" s="15">
        <f t="shared" si="33"/>
        <v>281.666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281.666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249.666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249.666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1040</v>
      </c>
      <c r="G76" s="16">
        <f>'[3]03'!G78</f>
        <v>0</v>
      </c>
      <c r="H76" s="17">
        <f t="shared" si="59"/>
        <v>1360</v>
      </c>
      <c r="I76" s="15">
        <f>'[3]03'!J78</f>
        <v>281.666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281.666</v>
      </c>
      <c r="P76" s="18">
        <f>frq!C76</f>
        <v>1</v>
      </c>
      <c r="Q76" s="15">
        <f t="shared" si="33"/>
        <v>281.666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281.666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249.666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249.666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1040</v>
      </c>
      <c r="G77" s="16">
        <f>'[3]03'!G79</f>
        <v>0</v>
      </c>
      <c r="H77" s="17">
        <f t="shared" si="59"/>
        <v>1360</v>
      </c>
      <c r="I77" s="15">
        <f>'[3]03'!J79</f>
        <v>281.666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281.666</v>
      </c>
      <c r="P77" s="18">
        <f>frq!C77</f>
        <v>1</v>
      </c>
      <c r="Q77" s="15">
        <f t="shared" si="33"/>
        <v>281.666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281.666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249.666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249.666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1040</v>
      </c>
      <c r="G78" s="16">
        <f>'[3]03'!G80</f>
        <v>0</v>
      </c>
      <c r="H78" s="17">
        <f t="shared" si="59"/>
        <v>1360</v>
      </c>
      <c r="I78" s="15">
        <f>'[3]03'!J80</f>
        <v>281.666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281.666</v>
      </c>
      <c r="P78" s="18">
        <f>frq!C78</f>
        <v>1</v>
      </c>
      <c r="Q78" s="15">
        <f t="shared" si="33"/>
        <v>281.666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281.666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249.666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249.666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1040</v>
      </c>
      <c r="G79" s="16">
        <f>'[3]03'!G81</f>
        <v>0</v>
      </c>
      <c r="H79" s="17">
        <f t="shared" si="59"/>
        <v>1360</v>
      </c>
      <c r="I79" s="15">
        <f>'[3]03'!J81</f>
        <v>281.666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281.666</v>
      </c>
      <c r="P79" s="18">
        <f>frq!C79</f>
        <v>1</v>
      </c>
      <c r="Q79" s="15">
        <f t="shared" si="33"/>
        <v>281.666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281.666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249.666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249.666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1040</v>
      </c>
      <c r="G80" s="16">
        <f>'[3]03'!G82</f>
        <v>0</v>
      </c>
      <c r="H80" s="17">
        <f t="shared" si="59"/>
        <v>1360</v>
      </c>
      <c r="I80" s="15">
        <f>'[3]03'!J82</f>
        <v>281.666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281.666</v>
      </c>
      <c r="P80" s="18">
        <f>frq!C80</f>
        <v>1</v>
      </c>
      <c r="Q80" s="15">
        <f t="shared" si="33"/>
        <v>281.666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281.666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249.666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249.666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1040</v>
      </c>
      <c r="G81" s="16">
        <f>'[3]03'!G83</f>
        <v>0</v>
      </c>
      <c r="H81" s="17">
        <f t="shared" si="59"/>
        <v>1360</v>
      </c>
      <c r="I81" s="15">
        <f>'[3]03'!J83</f>
        <v>281.666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281.666</v>
      </c>
      <c r="P81" s="18">
        <f>frq!C81</f>
        <v>1</v>
      </c>
      <c r="Q81" s="15">
        <f t="shared" si="33"/>
        <v>281.666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281.666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249.666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249.666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1040</v>
      </c>
      <c r="G82" s="16">
        <f>'[3]03'!G84</f>
        <v>0</v>
      </c>
      <c r="H82" s="17">
        <f t="shared" si="59"/>
        <v>1360</v>
      </c>
      <c r="I82" s="15">
        <f>'[3]03'!J84</f>
        <v>281.666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281.666</v>
      </c>
      <c r="P82" s="18">
        <f>frq!C82</f>
        <v>1</v>
      </c>
      <c r="Q82" s="15">
        <f t="shared" si="33"/>
        <v>281.666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281.666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249.666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249.666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1040</v>
      </c>
      <c r="G83" s="16">
        <f>'[3]03'!G85</f>
        <v>0</v>
      </c>
      <c r="H83" s="17">
        <f t="shared" si="59"/>
        <v>1360</v>
      </c>
      <c r="I83" s="15">
        <f>'[3]03'!J85</f>
        <v>276.46600000000001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276.46600000000001</v>
      </c>
      <c r="P83" s="18">
        <f>frq!C83</f>
        <v>1</v>
      </c>
      <c r="Q83" s="15">
        <f t="shared" si="33"/>
        <v>276.46600000000001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276.46600000000001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244.46600000000001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244.46600000000001</v>
      </c>
      <c r="AT83" s="8">
        <v>32</v>
      </c>
      <c r="AU83" s="8">
        <v>0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1040</v>
      </c>
      <c r="G84" s="16">
        <f>'[3]03'!G86</f>
        <v>0</v>
      </c>
      <c r="H84" s="17">
        <f t="shared" si="59"/>
        <v>1360</v>
      </c>
      <c r="I84" s="15">
        <f>'[3]03'!J86</f>
        <v>276.46600000000001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276.46600000000001</v>
      </c>
      <c r="P84" s="18">
        <f>frq!C84</f>
        <v>1</v>
      </c>
      <c r="Q84" s="15">
        <f t="shared" si="33"/>
        <v>276.46600000000001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276.46600000000001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244.46600000000001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244.46600000000001</v>
      </c>
      <c r="AT84" s="8">
        <v>32</v>
      </c>
      <c r="AU84" s="8">
        <v>0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1040</v>
      </c>
      <c r="G85" s="16">
        <f>'[3]03'!G87</f>
        <v>0</v>
      </c>
      <c r="H85" s="17">
        <f t="shared" si="59"/>
        <v>1360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12.77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12.77</v>
      </c>
      <c r="AE85" s="8">
        <f t="shared" si="43"/>
        <v>12.77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12.77</v>
      </c>
      <c r="AL85" s="8">
        <f t="shared" si="35"/>
        <v>244.46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244.46</v>
      </c>
      <c r="AT85" s="8">
        <v>12.77</v>
      </c>
      <c r="AU85" s="8">
        <v>12.77</v>
      </c>
      <c r="AW85" s="207">
        <v>12.77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12.77</v>
      </c>
      <c r="BD85" s="207">
        <v>12.77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12.77</v>
      </c>
      <c r="BL85" s="8">
        <f t="shared" si="53"/>
        <v>12.77</v>
      </c>
      <c r="BM85" s="8">
        <f t="shared" si="54"/>
        <v>12.77</v>
      </c>
      <c r="BN85" s="8">
        <f t="shared" si="55"/>
        <v>12.77</v>
      </c>
      <c r="BO85" s="8">
        <f t="shared" si="56"/>
        <v>12.77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1040</v>
      </c>
      <c r="G86" s="16">
        <f>'[3]03'!G88</f>
        <v>0</v>
      </c>
      <c r="H86" s="17">
        <f t="shared" si="59"/>
        <v>1360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12.77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12.77</v>
      </c>
      <c r="AE86" s="8">
        <f t="shared" si="43"/>
        <v>12.77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12.77</v>
      </c>
      <c r="AL86" s="8">
        <f t="shared" si="35"/>
        <v>244.46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244.46</v>
      </c>
      <c r="AT86" s="8">
        <v>12.77</v>
      </c>
      <c r="AU86" s="8">
        <v>12.77</v>
      </c>
      <c r="AW86" s="207">
        <v>12.77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12.77</v>
      </c>
      <c r="BD86" s="207">
        <v>12.77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12.77</v>
      </c>
      <c r="BL86" s="8">
        <f t="shared" si="53"/>
        <v>12.77</v>
      </c>
      <c r="BM86" s="8">
        <f t="shared" si="54"/>
        <v>12.77</v>
      </c>
      <c r="BN86" s="8">
        <f t="shared" si="55"/>
        <v>12.77</v>
      </c>
      <c r="BO86" s="8">
        <f t="shared" si="56"/>
        <v>12.77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1040</v>
      </c>
      <c r="G87" s="16">
        <f>'[3]03'!G89</f>
        <v>0</v>
      </c>
      <c r="H87" s="17">
        <f t="shared" si="59"/>
        <v>1360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22.57</v>
      </c>
      <c r="AE87" s="8">
        <f t="shared" si="43"/>
        <v>22.57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22.57</v>
      </c>
      <c r="AL87" s="8">
        <f t="shared" si="35"/>
        <v>224.86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224.86</v>
      </c>
      <c r="AT87" s="8">
        <v>22.57</v>
      </c>
      <c r="AU87" s="8">
        <v>22.57</v>
      </c>
      <c r="AW87" s="207">
        <v>22.57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22.57</v>
      </c>
      <c r="BD87" s="207">
        <v>22.57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22.57</v>
      </c>
      <c r="BL87" s="8">
        <f t="shared" si="53"/>
        <v>22.57</v>
      </c>
      <c r="BM87" s="8">
        <f t="shared" si="54"/>
        <v>22.57</v>
      </c>
      <c r="BN87" s="8">
        <f t="shared" si="55"/>
        <v>22.57</v>
      </c>
      <c r="BO87" s="8">
        <f t="shared" si="56"/>
        <v>22.57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1040</v>
      </c>
      <c r="G88" s="16">
        <f>'[3]03'!G90</f>
        <v>0</v>
      </c>
      <c r="H88" s="17">
        <f t="shared" si="59"/>
        <v>1360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22.57</v>
      </c>
      <c r="AE88" s="8">
        <f t="shared" si="43"/>
        <v>22.57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22.57</v>
      </c>
      <c r="AL88" s="8">
        <f t="shared" si="35"/>
        <v>224.86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224.86</v>
      </c>
      <c r="AT88" s="8">
        <v>22.57</v>
      </c>
      <c r="AU88" s="8">
        <v>22.57</v>
      </c>
      <c r="AW88" s="207">
        <v>22.57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22.57</v>
      </c>
      <c r="BD88" s="207">
        <v>22.57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22.57</v>
      </c>
      <c r="BL88" s="8">
        <f t="shared" si="53"/>
        <v>22.57</v>
      </c>
      <c r="BM88" s="8">
        <f t="shared" si="54"/>
        <v>22.57</v>
      </c>
      <c r="BN88" s="8">
        <f t="shared" si="55"/>
        <v>22.57</v>
      </c>
      <c r="BO88" s="8">
        <f t="shared" si="56"/>
        <v>22.57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1040</v>
      </c>
      <c r="G89" s="16">
        <f>'[3]03'!G91</f>
        <v>0</v>
      </c>
      <c r="H89" s="17">
        <f t="shared" si="59"/>
        <v>1360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22.57</v>
      </c>
      <c r="AE89" s="8">
        <f t="shared" si="43"/>
        <v>22.57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22.57</v>
      </c>
      <c r="AL89" s="8">
        <f t="shared" si="35"/>
        <v>224.86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224.86</v>
      </c>
      <c r="AT89" s="8">
        <v>22.57</v>
      </c>
      <c r="AU89" s="8">
        <v>22.57</v>
      </c>
      <c r="AW89" s="207">
        <v>22.57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22.57</v>
      </c>
      <c r="BD89" s="207">
        <v>22.57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22.57</v>
      </c>
      <c r="BL89" s="8">
        <f t="shared" si="53"/>
        <v>22.57</v>
      </c>
      <c r="BM89" s="8">
        <f t="shared" si="54"/>
        <v>22.57</v>
      </c>
      <c r="BN89" s="8">
        <f t="shared" si="55"/>
        <v>22.57</v>
      </c>
      <c r="BO89" s="8">
        <f t="shared" si="56"/>
        <v>22.57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1040</v>
      </c>
      <c r="G90" s="16">
        <f>'[3]03'!G92</f>
        <v>0</v>
      </c>
      <c r="H90" s="17">
        <f t="shared" si="59"/>
        <v>1360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22.57</v>
      </c>
      <c r="AE90" s="8">
        <f t="shared" si="43"/>
        <v>22.57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22.57</v>
      </c>
      <c r="AL90" s="8">
        <f t="shared" si="35"/>
        <v>224.86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224.86</v>
      </c>
      <c r="AT90" s="8">
        <v>22.57</v>
      </c>
      <c r="AU90" s="8">
        <v>22.57</v>
      </c>
      <c r="AW90" s="207">
        <v>22.57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22.57</v>
      </c>
      <c r="BD90" s="207">
        <v>22.57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22.57</v>
      </c>
      <c r="BL90" s="8">
        <f t="shared" si="53"/>
        <v>22.57</v>
      </c>
      <c r="BM90" s="8">
        <f t="shared" si="54"/>
        <v>22.57</v>
      </c>
      <c r="BN90" s="8">
        <f t="shared" si="55"/>
        <v>22.57</v>
      </c>
      <c r="BO90" s="8">
        <f t="shared" si="56"/>
        <v>22.57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1040</v>
      </c>
      <c r="G91" s="16">
        <f>'[3]03'!G93</f>
        <v>0</v>
      </c>
      <c r="H91" s="17">
        <f t="shared" si="59"/>
        <v>1360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22.57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22.57</v>
      </c>
      <c r="AE91" s="8">
        <f t="shared" si="43"/>
        <v>22.57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22.57</v>
      </c>
      <c r="AL91" s="8">
        <f t="shared" si="35"/>
        <v>224.86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224.86</v>
      </c>
      <c r="AT91" s="8">
        <v>22.57</v>
      </c>
      <c r="AU91" s="8">
        <v>22.57</v>
      </c>
      <c r="AW91" s="207">
        <v>22.57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22.57</v>
      </c>
      <c r="BD91" s="207">
        <v>22.57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22.57</v>
      </c>
      <c r="BL91" s="8">
        <f t="shared" si="53"/>
        <v>22.57</v>
      </c>
      <c r="BM91" s="8">
        <f t="shared" si="54"/>
        <v>22.57</v>
      </c>
      <c r="BN91" s="8">
        <f t="shared" si="55"/>
        <v>22.57</v>
      </c>
      <c r="BO91" s="8">
        <f t="shared" si="56"/>
        <v>22.57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1040</v>
      </c>
      <c r="G92" s="16">
        <f>'[3]03'!G94</f>
        <v>0</v>
      </c>
      <c r="H92" s="17">
        <f t="shared" si="59"/>
        <v>1360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22.57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22.57</v>
      </c>
      <c r="AE92" s="8">
        <f t="shared" si="43"/>
        <v>22.57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22.57</v>
      </c>
      <c r="AL92" s="8">
        <f t="shared" si="35"/>
        <v>224.86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224.86</v>
      </c>
      <c r="AT92" s="8">
        <v>22.57</v>
      </c>
      <c r="AU92" s="8">
        <v>22.57</v>
      </c>
      <c r="AW92" s="207">
        <v>22.57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22.57</v>
      </c>
      <c r="BD92" s="207">
        <v>22.57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22.57</v>
      </c>
      <c r="BL92" s="8">
        <f t="shared" si="53"/>
        <v>22.57</v>
      </c>
      <c r="BM92" s="8">
        <f t="shared" si="54"/>
        <v>22.57</v>
      </c>
      <c r="BN92" s="8">
        <f t="shared" si="55"/>
        <v>22.57</v>
      </c>
      <c r="BO92" s="8">
        <f t="shared" si="56"/>
        <v>22.57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1040</v>
      </c>
      <c r="G93" s="16">
        <f>'[3]03'!G95</f>
        <v>0</v>
      </c>
      <c r="H93" s="17">
        <f t="shared" si="59"/>
        <v>1360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22.57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22.57</v>
      </c>
      <c r="AE93" s="8">
        <f t="shared" si="43"/>
        <v>22.57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22.57</v>
      </c>
      <c r="AL93" s="8">
        <f t="shared" si="35"/>
        <v>224.86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224.86</v>
      </c>
      <c r="AT93" s="8">
        <v>22.57</v>
      </c>
      <c r="AU93" s="8">
        <v>22.57</v>
      </c>
      <c r="AW93" s="207">
        <v>22.57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22.57</v>
      </c>
      <c r="BD93" s="207">
        <v>22.57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22.57</v>
      </c>
      <c r="BL93" s="8">
        <f t="shared" si="53"/>
        <v>22.57</v>
      </c>
      <c r="BM93" s="8">
        <f t="shared" si="54"/>
        <v>22.57</v>
      </c>
      <c r="BN93" s="8">
        <f t="shared" si="55"/>
        <v>22.57</v>
      </c>
      <c r="BO93" s="8">
        <f t="shared" si="56"/>
        <v>22.57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1040</v>
      </c>
      <c r="G94" s="16">
        <f>'[3]03'!G96</f>
        <v>0</v>
      </c>
      <c r="H94" s="17">
        <f t="shared" si="59"/>
        <v>1360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22.57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22.57</v>
      </c>
      <c r="AE94" s="8">
        <f t="shared" si="43"/>
        <v>22.57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22.57</v>
      </c>
      <c r="AL94" s="8">
        <f t="shared" si="35"/>
        <v>224.86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224.86</v>
      </c>
      <c r="AT94" s="8">
        <v>22.57</v>
      </c>
      <c r="AU94" s="8">
        <v>22.57</v>
      </c>
      <c r="AW94" s="207">
        <v>22.57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22.57</v>
      </c>
      <c r="BD94" s="207">
        <v>22.57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22.57</v>
      </c>
      <c r="BL94" s="8">
        <f t="shared" si="53"/>
        <v>22.57</v>
      </c>
      <c r="BM94" s="8">
        <f t="shared" si="54"/>
        <v>22.57</v>
      </c>
      <c r="BN94" s="8">
        <f t="shared" si="55"/>
        <v>22.57</v>
      </c>
      <c r="BO94" s="8">
        <f t="shared" si="56"/>
        <v>22.57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1040</v>
      </c>
      <c r="G95" s="16">
        <f>'[3]03'!G97</f>
        <v>0</v>
      </c>
      <c r="H95" s="17">
        <f t="shared" si="59"/>
        <v>1360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22.57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22.57</v>
      </c>
      <c r="AE95" s="8">
        <f t="shared" si="43"/>
        <v>22.57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22.57</v>
      </c>
      <c r="AL95" s="8">
        <f t="shared" si="35"/>
        <v>224.86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224.86</v>
      </c>
      <c r="AT95" s="8">
        <v>22.57</v>
      </c>
      <c r="AU95" s="8">
        <v>22.57</v>
      </c>
      <c r="AW95" s="207">
        <v>22.57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22.57</v>
      </c>
      <c r="BD95" s="207">
        <v>22.57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22.57</v>
      </c>
      <c r="BL95" s="8">
        <f t="shared" si="53"/>
        <v>22.57</v>
      </c>
      <c r="BM95" s="8">
        <f t="shared" si="54"/>
        <v>22.57</v>
      </c>
      <c r="BN95" s="8">
        <f t="shared" si="55"/>
        <v>22.57</v>
      </c>
      <c r="BO95" s="8">
        <f t="shared" si="56"/>
        <v>22.57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1040</v>
      </c>
      <c r="G96" s="16">
        <f>'[3]03'!G98</f>
        <v>0</v>
      </c>
      <c r="H96" s="17">
        <f t="shared" si="59"/>
        <v>1360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22.57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22.57</v>
      </c>
      <c r="AE96" s="8">
        <f t="shared" si="43"/>
        <v>22.57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22.57</v>
      </c>
      <c r="AL96" s="8">
        <f t="shared" si="35"/>
        <v>224.86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224.86</v>
      </c>
      <c r="AT96" s="8">
        <v>22.57</v>
      </c>
      <c r="AU96" s="8">
        <v>22.57</v>
      </c>
      <c r="AW96" s="207">
        <v>22.57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22.57</v>
      </c>
      <c r="BD96" s="207">
        <v>22.57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22.57</v>
      </c>
      <c r="BL96" s="8">
        <f t="shared" si="53"/>
        <v>22.57</v>
      </c>
      <c r="BM96" s="8">
        <f t="shared" si="54"/>
        <v>22.57</v>
      </c>
      <c r="BN96" s="8">
        <f t="shared" si="55"/>
        <v>22.57</v>
      </c>
      <c r="BO96" s="8">
        <f t="shared" si="56"/>
        <v>22.57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1040</v>
      </c>
      <c r="G97" s="16">
        <f>'[3]03'!G99</f>
        <v>0</v>
      </c>
      <c r="H97" s="17">
        <f t="shared" si="59"/>
        <v>1360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22.57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22.57</v>
      </c>
      <c r="AE97" s="8">
        <f t="shared" si="43"/>
        <v>22.57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22.57</v>
      </c>
      <c r="AL97" s="8">
        <f t="shared" si="35"/>
        <v>224.86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224.86</v>
      </c>
      <c r="AT97" s="8">
        <v>22.57</v>
      </c>
      <c r="AU97" s="8">
        <v>22.57</v>
      </c>
      <c r="AW97" s="207">
        <v>22.57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22.57</v>
      </c>
      <c r="BD97" s="207">
        <v>22.57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22.57</v>
      </c>
      <c r="BL97" s="8">
        <f t="shared" si="53"/>
        <v>22.57</v>
      </c>
      <c r="BM97" s="8">
        <f t="shared" si="54"/>
        <v>22.57</v>
      </c>
      <c r="BN97" s="8">
        <f t="shared" si="55"/>
        <v>22.57</v>
      </c>
      <c r="BO97" s="8">
        <f t="shared" si="56"/>
        <v>22.57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1040</v>
      </c>
      <c r="G98" s="16">
        <f>'[3]03'!G100</f>
        <v>0</v>
      </c>
      <c r="H98" s="17">
        <f t="shared" si="59"/>
        <v>1360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22.57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22.57</v>
      </c>
      <c r="AE98" s="8">
        <f t="shared" si="43"/>
        <v>22.57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22.57</v>
      </c>
      <c r="AL98" s="8">
        <f t="shared" si="35"/>
        <v>224.86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224.86</v>
      </c>
      <c r="AT98" s="8">
        <v>22.57</v>
      </c>
      <c r="AU98" s="8">
        <v>22.57</v>
      </c>
      <c r="AW98" s="207">
        <v>22.57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22.57</v>
      </c>
      <c r="BD98" s="207">
        <v>22.57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22.57</v>
      </c>
      <c r="BL98" s="8">
        <f t="shared" si="53"/>
        <v>22.57</v>
      </c>
      <c r="BM98" s="8">
        <f t="shared" si="54"/>
        <v>22.57</v>
      </c>
      <c r="BN98" s="8">
        <f t="shared" si="55"/>
        <v>22.57</v>
      </c>
      <c r="BO98" s="8">
        <f t="shared" si="56"/>
        <v>22.57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6.5298970000000036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6.5298970000000036</v>
      </c>
      <c r="P99" s="15">
        <f t="shared" si="62"/>
        <v>2.4E-2</v>
      </c>
      <c r="Q99" s="15">
        <f t="shared" si="62"/>
        <v>6.5298970000000036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6.5298970000000036</v>
      </c>
      <c r="X99" s="15">
        <f t="shared" si="62"/>
        <v>0.68338500000000024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0.68338500000000024</v>
      </c>
      <c r="AE99" s="15">
        <f t="shared" si="62"/>
        <v>0.42457500000000015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0.42457500000000015</v>
      </c>
      <c r="AL99" s="15">
        <f t="shared" si="62"/>
        <v>5.4219370000000051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5.4219370000000051</v>
      </c>
      <c r="AS99" s="15">
        <f t="shared" si="62"/>
        <v>0</v>
      </c>
      <c r="AT99" s="15">
        <f t="shared" si="62"/>
        <v>0.68338500000000024</v>
      </c>
      <c r="AU99" s="15">
        <f t="shared" si="62"/>
        <v>0.44704500000000003</v>
      </c>
      <c r="AV99" s="15">
        <f t="shared" si="62"/>
        <v>0</v>
      </c>
      <c r="AW99" s="15">
        <f t="shared" si="62"/>
        <v>0.68338500000000024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0.68338500000000024</v>
      </c>
      <c r="BD99" s="15">
        <f t="shared" si="62"/>
        <v>0.42457500000000015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0.42457500000000015</v>
      </c>
      <c r="BK99" s="15"/>
      <c r="BL99" s="15">
        <f t="shared" si="63"/>
        <v>0.68338500000000024</v>
      </c>
      <c r="BM99" s="15">
        <f t="shared" si="63"/>
        <v>0.44704500000000003</v>
      </c>
      <c r="BN99" s="15">
        <f t="shared" si="63"/>
        <v>0.68338500000000024</v>
      </c>
      <c r="BO99" s="15">
        <f t="shared" si="63"/>
        <v>0.42457500000000015</v>
      </c>
      <c r="BP99" s="15">
        <f t="shared" si="63"/>
        <v>0</v>
      </c>
      <c r="BQ99" s="15">
        <f t="shared" si="63"/>
        <v>2.247E-2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36.61</v>
      </c>
      <c r="O3" s="154">
        <f t="shared" ref="O3:O66" si="1">G3-N3</f>
        <v>-9.9999999999980105E-3</v>
      </c>
      <c r="P3">
        <v>14.536028407538923</v>
      </c>
      <c r="Q3">
        <v>7.9978148046981703</v>
      </c>
      <c r="R3">
        <v>0</v>
      </c>
      <c r="S3">
        <v>2.0694345807156513</v>
      </c>
      <c r="T3">
        <v>11.996722207047256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36.61</v>
      </c>
      <c r="O4" s="154">
        <f t="shared" si="1"/>
        <v>-9.9999999999980105E-3</v>
      </c>
      <c r="P4">
        <v>14.536028407538923</v>
      </c>
      <c r="Q4">
        <v>7.9978148046981703</v>
      </c>
      <c r="R4">
        <v>0</v>
      </c>
      <c r="S4">
        <v>2.0694345807156513</v>
      </c>
      <c r="T4">
        <v>11.996722207047256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36.61</v>
      </c>
      <c r="O5" s="154">
        <f t="shared" si="1"/>
        <v>-9.9999999999980105E-3</v>
      </c>
      <c r="P5">
        <v>14.536028407538923</v>
      </c>
      <c r="Q5">
        <v>7.9978148046981703</v>
      </c>
      <c r="R5">
        <v>0</v>
      </c>
      <c r="S5">
        <v>2.0694345807156513</v>
      </c>
      <c r="T5">
        <v>11.996722207047256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14.54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36.61</v>
      </c>
      <c r="O6" s="154">
        <f t="shared" si="1"/>
        <v>-9.9999999999980105E-3</v>
      </c>
      <c r="P6">
        <v>14.536028407538923</v>
      </c>
      <c r="Q6">
        <v>7.9978148046981703</v>
      </c>
      <c r="R6">
        <v>0</v>
      </c>
      <c r="S6">
        <v>2.0694345807156513</v>
      </c>
      <c r="T6">
        <v>11.996722207047256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36.61</v>
      </c>
      <c r="O7" s="154">
        <f t="shared" si="1"/>
        <v>-9.9999999999980105E-3</v>
      </c>
      <c r="P7">
        <v>14.536028407538923</v>
      </c>
      <c r="Q7">
        <v>7.9978148046981703</v>
      </c>
      <c r="R7">
        <v>0</v>
      </c>
      <c r="S7">
        <v>2.0694345807156513</v>
      </c>
      <c r="T7">
        <v>11.996722207047256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36.61</v>
      </c>
      <c r="O8" s="154">
        <f t="shared" si="1"/>
        <v>-9.9999999999980105E-3</v>
      </c>
      <c r="P8">
        <v>14.536028407538923</v>
      </c>
      <c r="Q8">
        <v>7.9978148046981703</v>
      </c>
      <c r="R8">
        <v>0</v>
      </c>
      <c r="S8">
        <v>2.0694345807156513</v>
      </c>
      <c r="T8">
        <v>11.996722207047256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36.61</v>
      </c>
      <c r="O9" s="154">
        <f t="shared" si="1"/>
        <v>-9.9999999999980105E-3</v>
      </c>
      <c r="P9">
        <v>14.536028407538923</v>
      </c>
      <c r="Q9">
        <v>7.9978148046981703</v>
      </c>
      <c r="R9">
        <v>0</v>
      </c>
      <c r="S9">
        <v>2.0694345807156513</v>
      </c>
      <c r="T9">
        <v>11.996722207047256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36.61</v>
      </c>
      <c r="O10" s="154">
        <f t="shared" si="1"/>
        <v>-9.9999999999980105E-3</v>
      </c>
      <c r="P10">
        <v>14.536028407538923</v>
      </c>
      <c r="Q10">
        <v>7.9978148046981703</v>
      </c>
      <c r="R10">
        <v>0</v>
      </c>
      <c r="S10">
        <v>2.0694345807156513</v>
      </c>
      <c r="T10">
        <v>11.996722207047256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36.61</v>
      </c>
      <c r="O11" s="154">
        <f t="shared" si="1"/>
        <v>-9.9999999999980105E-3</v>
      </c>
      <c r="P11">
        <v>14.536028407538923</v>
      </c>
      <c r="Q11">
        <v>7.9978148046981703</v>
      </c>
      <c r="R11">
        <v>0</v>
      </c>
      <c r="S11">
        <v>2.0694345807156513</v>
      </c>
      <c r="T11">
        <v>11.996722207047256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36.61</v>
      </c>
      <c r="O12" s="154">
        <f t="shared" si="1"/>
        <v>-9.9999999999980105E-3</v>
      </c>
      <c r="P12">
        <v>14.536028407538923</v>
      </c>
      <c r="Q12">
        <v>7.9978148046981703</v>
      </c>
      <c r="R12">
        <v>0</v>
      </c>
      <c r="S12">
        <v>2.0694345807156513</v>
      </c>
      <c r="T12">
        <v>11.996722207047256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36.61</v>
      </c>
      <c r="O13" s="154">
        <f t="shared" si="1"/>
        <v>-9.9999999999980105E-3</v>
      </c>
      <c r="P13">
        <v>14.536028407538923</v>
      </c>
      <c r="Q13">
        <v>7.9978148046981703</v>
      </c>
      <c r="R13">
        <v>0</v>
      </c>
      <c r="S13">
        <v>2.0694345807156513</v>
      </c>
      <c r="T13">
        <v>11.996722207047256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36.61</v>
      </c>
      <c r="O14" s="154">
        <f t="shared" si="1"/>
        <v>-9.9999999999980105E-3</v>
      </c>
      <c r="P14">
        <v>14.536028407538923</v>
      </c>
      <c r="Q14">
        <v>7.9978148046981703</v>
      </c>
      <c r="R14">
        <v>0</v>
      </c>
      <c r="S14">
        <v>2.0694345807156513</v>
      </c>
      <c r="T14">
        <v>11.996722207047256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36.61</v>
      </c>
      <c r="O15" s="154">
        <f t="shared" si="1"/>
        <v>-9.9999999999980105E-3</v>
      </c>
      <c r="P15">
        <v>14.536028407538923</v>
      </c>
      <c r="Q15">
        <v>7.9978148046981703</v>
      </c>
      <c r="R15">
        <v>0</v>
      </c>
      <c r="S15">
        <v>2.0694345807156513</v>
      </c>
      <c r="T15">
        <v>11.996722207047256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36.61</v>
      </c>
      <c r="O16" s="154">
        <f t="shared" si="1"/>
        <v>-9.9999999999980105E-3</v>
      </c>
      <c r="P16">
        <v>14.536028407538923</v>
      </c>
      <c r="Q16">
        <v>7.9978148046981703</v>
      </c>
      <c r="R16">
        <v>0</v>
      </c>
      <c r="S16">
        <v>2.0694345807156513</v>
      </c>
      <c r="T16">
        <v>11.996722207047256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36.61</v>
      </c>
      <c r="O17" s="154">
        <f t="shared" si="1"/>
        <v>-9.9999999999980105E-3</v>
      </c>
      <c r="P17">
        <v>14.536028407538923</v>
      </c>
      <c r="Q17">
        <v>7.9978148046981703</v>
      </c>
      <c r="R17">
        <v>0</v>
      </c>
      <c r="S17">
        <v>2.0694345807156513</v>
      </c>
      <c r="T17">
        <v>11.996722207047256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36.61</v>
      </c>
      <c r="O18" s="154">
        <f t="shared" si="1"/>
        <v>-9.9999999999980105E-3</v>
      </c>
      <c r="P18">
        <v>14.536028407538923</v>
      </c>
      <c r="Q18">
        <v>7.9978148046981703</v>
      </c>
      <c r="R18">
        <v>0</v>
      </c>
      <c r="S18">
        <v>2.0694345807156513</v>
      </c>
      <c r="T18">
        <v>11.996722207047256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36.61</v>
      </c>
      <c r="O19" s="154">
        <f t="shared" si="1"/>
        <v>-9.9999999999980105E-3</v>
      </c>
      <c r="P19">
        <v>14.536028407538923</v>
      </c>
      <c r="Q19">
        <v>7.9978148046981703</v>
      </c>
      <c r="R19">
        <v>0</v>
      </c>
      <c r="S19">
        <v>2.0694345807156513</v>
      </c>
      <c r="T19">
        <v>11.996722207047256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36.61</v>
      </c>
      <c r="O20" s="154">
        <f t="shared" si="1"/>
        <v>-9.9999999999980105E-3</v>
      </c>
      <c r="P20">
        <v>14.536028407538923</v>
      </c>
      <c r="Q20">
        <v>7.9978148046981703</v>
      </c>
      <c r="R20">
        <v>0</v>
      </c>
      <c r="S20">
        <v>2.0694345807156513</v>
      </c>
      <c r="T20">
        <v>11.996722207047256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14.54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36.61</v>
      </c>
      <c r="O21" s="154">
        <f t="shared" si="1"/>
        <v>-9.9999999999980105E-3</v>
      </c>
      <c r="P21">
        <v>14.536028407538923</v>
      </c>
      <c r="Q21">
        <v>7.9978148046981703</v>
      </c>
      <c r="R21">
        <v>0</v>
      </c>
      <c r="S21">
        <v>2.0694345807156513</v>
      </c>
      <c r="T21">
        <v>11.996722207047256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14.54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36.61</v>
      </c>
      <c r="O22" s="154">
        <f t="shared" si="1"/>
        <v>-9.9999999999980105E-3</v>
      </c>
      <c r="P22">
        <v>14.536028407538923</v>
      </c>
      <c r="Q22">
        <v>7.9978148046981703</v>
      </c>
      <c r="R22">
        <v>0</v>
      </c>
      <c r="S22">
        <v>2.0694345807156513</v>
      </c>
      <c r="T22">
        <v>11.996722207047256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14.54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36.61</v>
      </c>
      <c r="O23" s="154">
        <f t="shared" si="1"/>
        <v>-9.9999999999980105E-3</v>
      </c>
      <c r="P23">
        <v>14.536028407538923</v>
      </c>
      <c r="Q23">
        <v>7.9978148046981703</v>
      </c>
      <c r="R23">
        <v>0</v>
      </c>
      <c r="S23">
        <v>2.0694345807156513</v>
      </c>
      <c r="T23">
        <v>11.996722207047256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14.54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36.61</v>
      </c>
      <c r="O24" s="154">
        <f t="shared" si="1"/>
        <v>-9.9999999999980105E-3</v>
      </c>
      <c r="P24">
        <v>14.536028407538923</v>
      </c>
      <c r="Q24">
        <v>7.9978148046981703</v>
      </c>
      <c r="R24">
        <v>0</v>
      </c>
      <c r="S24">
        <v>2.0694345807156513</v>
      </c>
      <c r="T24">
        <v>11.996722207047256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36.61</v>
      </c>
      <c r="O25" s="154">
        <f t="shared" si="1"/>
        <v>-9.9999999999980105E-3</v>
      </c>
      <c r="P25">
        <v>14.536028407538923</v>
      </c>
      <c r="Q25">
        <v>7.9978148046981703</v>
      </c>
      <c r="R25">
        <v>0</v>
      </c>
      <c r="S25">
        <v>2.0694345807156513</v>
      </c>
      <c r="T25">
        <v>11.996722207047256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36.61</v>
      </c>
      <c r="O26" s="154">
        <f t="shared" si="1"/>
        <v>-9.9999999999980105E-3</v>
      </c>
      <c r="P26">
        <v>14.536028407538923</v>
      </c>
      <c r="Q26">
        <v>7.9978148046981703</v>
      </c>
      <c r="R26">
        <v>0</v>
      </c>
      <c r="S26">
        <v>2.0694345807156513</v>
      </c>
      <c r="T26">
        <v>11.996722207047256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36.61</v>
      </c>
      <c r="O27" s="154">
        <f t="shared" si="1"/>
        <v>-9.9999999999980105E-3</v>
      </c>
      <c r="P27">
        <v>14.536028407538923</v>
      </c>
      <c r="Q27">
        <v>7.9978148046981703</v>
      </c>
      <c r="R27">
        <v>0</v>
      </c>
      <c r="S27">
        <v>2.0694345807156513</v>
      </c>
      <c r="T27">
        <v>11.996722207047256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36.61</v>
      </c>
      <c r="O28" s="154">
        <f t="shared" si="1"/>
        <v>-9.9999999999980105E-3</v>
      </c>
      <c r="P28">
        <v>14.536028407538923</v>
      </c>
      <c r="Q28">
        <v>7.9978148046981703</v>
      </c>
      <c r="R28">
        <v>0</v>
      </c>
      <c r="S28">
        <v>2.0694345807156513</v>
      </c>
      <c r="T28">
        <v>11.996722207047256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36.61</v>
      </c>
      <c r="O29" s="154">
        <f t="shared" si="1"/>
        <v>-9.9999999999980105E-3</v>
      </c>
      <c r="P29">
        <v>14.536028407538923</v>
      </c>
      <c r="Q29">
        <v>7.9978148046981703</v>
      </c>
      <c r="R29">
        <v>0</v>
      </c>
      <c r="S29">
        <v>2.0694345807156513</v>
      </c>
      <c r="T29">
        <v>11.996722207047256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36.61</v>
      </c>
      <c r="O30" s="154">
        <f t="shared" si="1"/>
        <v>-9.9999999999980105E-3</v>
      </c>
      <c r="P30">
        <v>14.536028407538923</v>
      </c>
      <c r="Q30">
        <v>7.9978148046981703</v>
      </c>
      <c r="R30">
        <v>0</v>
      </c>
      <c r="S30">
        <v>2.0694345807156513</v>
      </c>
      <c r="T30">
        <v>11.996722207047256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14.54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36.61</v>
      </c>
      <c r="O31" s="154">
        <f t="shared" si="1"/>
        <v>-9.9999999999980105E-3</v>
      </c>
      <c r="P31">
        <v>14.536028407538923</v>
      </c>
      <c r="Q31">
        <v>7.9978148046981703</v>
      </c>
      <c r="R31">
        <v>0</v>
      </c>
      <c r="S31">
        <v>2.0694345807156513</v>
      </c>
      <c r="T31">
        <v>11.996722207047256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14.54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36.61</v>
      </c>
      <c r="O32" s="154">
        <f t="shared" si="1"/>
        <v>-9.9999999999980105E-3</v>
      </c>
      <c r="P32">
        <v>14.536028407538923</v>
      </c>
      <c r="Q32">
        <v>7.9978148046981703</v>
      </c>
      <c r="R32">
        <v>0</v>
      </c>
      <c r="S32">
        <v>2.0694345807156513</v>
      </c>
      <c r="T32">
        <v>11.996722207047256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14.54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36.61</v>
      </c>
      <c r="O33" s="154">
        <f t="shared" si="1"/>
        <v>-9.9999999999980105E-3</v>
      </c>
      <c r="P33">
        <v>14.536028407538923</v>
      </c>
      <c r="Q33">
        <v>7.9978148046981703</v>
      </c>
      <c r="R33">
        <v>0</v>
      </c>
      <c r="S33">
        <v>2.0694345807156513</v>
      </c>
      <c r="T33">
        <v>11.996722207047256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36.61</v>
      </c>
      <c r="O34" s="154">
        <f t="shared" si="1"/>
        <v>-9.9999999999980105E-3</v>
      </c>
      <c r="P34">
        <v>14.536028407538923</v>
      </c>
      <c r="Q34">
        <v>7.9978148046981703</v>
      </c>
      <c r="R34">
        <v>0</v>
      </c>
      <c r="S34">
        <v>2.0694345807156513</v>
      </c>
      <c r="T34">
        <v>11.996722207047256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36.61</v>
      </c>
      <c r="O35" s="154">
        <f t="shared" si="1"/>
        <v>-9.9999999999980105E-3</v>
      </c>
      <c r="P35">
        <v>14.536028407538923</v>
      </c>
      <c r="Q35">
        <v>7.9978148046981703</v>
      </c>
      <c r="R35">
        <v>0</v>
      </c>
      <c r="S35">
        <v>2.0694345807156513</v>
      </c>
      <c r="T35">
        <v>11.996722207047256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36.61</v>
      </c>
      <c r="O36" s="154">
        <f t="shared" si="1"/>
        <v>-9.9999999999980105E-3</v>
      </c>
      <c r="P36">
        <v>14.536028407538923</v>
      </c>
      <c r="Q36">
        <v>7.9978148046981703</v>
      </c>
      <c r="R36">
        <v>0</v>
      </c>
      <c r="S36">
        <v>2.0694345807156513</v>
      </c>
      <c r="T36">
        <v>11.996722207047256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36.61</v>
      </c>
      <c r="O37" s="154">
        <f t="shared" si="1"/>
        <v>-9.9999999999980105E-3</v>
      </c>
      <c r="P37">
        <v>14.536028407538923</v>
      </c>
      <c r="Q37">
        <v>7.9978148046981703</v>
      </c>
      <c r="R37">
        <v>0</v>
      </c>
      <c r="S37">
        <v>2.0694345807156513</v>
      </c>
      <c r="T37">
        <v>11.996722207047256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36.61</v>
      </c>
      <c r="O38" s="154">
        <f t="shared" si="1"/>
        <v>-9.9999999999980105E-3</v>
      </c>
      <c r="P38">
        <v>14.536028407538923</v>
      </c>
      <c r="Q38">
        <v>7.9978148046981703</v>
      </c>
      <c r="R38">
        <v>0</v>
      </c>
      <c r="S38">
        <v>2.0694345807156513</v>
      </c>
      <c r="T38">
        <v>11.996722207047256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14.54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36.61</v>
      </c>
      <c r="O39" s="154">
        <f t="shared" si="1"/>
        <v>-9.9999999999980105E-3</v>
      </c>
      <c r="P39">
        <v>14.536028407538923</v>
      </c>
      <c r="Q39">
        <v>7.9978148046981703</v>
      </c>
      <c r="R39">
        <v>0</v>
      </c>
      <c r="S39">
        <v>2.0694345807156513</v>
      </c>
      <c r="T39">
        <v>11.996722207047256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14.54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36.61</v>
      </c>
      <c r="O40" s="154">
        <f t="shared" si="1"/>
        <v>-9.9999999999980105E-3</v>
      </c>
      <c r="P40">
        <v>14.536028407538923</v>
      </c>
      <c r="Q40">
        <v>7.9978148046981703</v>
      </c>
      <c r="R40">
        <v>0</v>
      </c>
      <c r="S40">
        <v>2.0694345807156513</v>
      </c>
      <c r="T40">
        <v>11.996722207047256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14.54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36.61</v>
      </c>
      <c r="O41" s="154">
        <f t="shared" si="1"/>
        <v>-9.9999999999980105E-3</v>
      </c>
      <c r="P41">
        <v>14.536028407538923</v>
      </c>
      <c r="Q41">
        <v>7.9978148046981703</v>
      </c>
      <c r="R41">
        <v>0</v>
      </c>
      <c r="S41">
        <v>2.0694345807156513</v>
      </c>
      <c r="T41">
        <v>11.996722207047256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14.54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36.61</v>
      </c>
      <c r="O42" s="154">
        <f t="shared" si="1"/>
        <v>-9.9999999999980105E-3</v>
      </c>
      <c r="P42">
        <v>14.536028407538923</v>
      </c>
      <c r="Q42">
        <v>7.9978148046981703</v>
      </c>
      <c r="R42">
        <v>0</v>
      </c>
      <c r="S42">
        <v>2.0694345807156513</v>
      </c>
      <c r="T42">
        <v>11.996722207047256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14.54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36.61</v>
      </c>
      <c r="O43" s="154">
        <f t="shared" si="1"/>
        <v>-9.9999999999980105E-3</v>
      </c>
      <c r="P43">
        <v>14.536028407538923</v>
      </c>
      <c r="Q43">
        <v>7.9978148046981703</v>
      </c>
      <c r="R43">
        <v>0</v>
      </c>
      <c r="S43">
        <v>2.0694345807156513</v>
      </c>
      <c r="T43">
        <v>11.996722207047256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14.54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36.61</v>
      </c>
      <c r="O44" s="154">
        <f t="shared" si="1"/>
        <v>-9.9999999999980105E-3</v>
      </c>
      <c r="P44">
        <v>14.536028407538923</v>
      </c>
      <c r="Q44">
        <v>7.9978148046981703</v>
      </c>
      <c r="R44">
        <v>0</v>
      </c>
      <c r="S44">
        <v>2.0694345807156513</v>
      </c>
      <c r="T44">
        <v>11.996722207047256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3.93</v>
      </c>
      <c r="J45">
        <f>BYPL_EOD!AC45+BYPL_EOD!AD45</f>
        <v>22.01</v>
      </c>
      <c r="K45">
        <f>MES_EOD!AC45+MES_EOD!AD45</f>
        <v>0</v>
      </c>
      <c r="L45">
        <f>NDMC_EOD!AC45+NDMC_EOD!AD45</f>
        <v>1.63</v>
      </c>
      <c r="M45">
        <f>TPDDL_EOD!AC45+TPDDL_EOD!AD45</f>
        <v>9.43</v>
      </c>
      <c r="N45">
        <f t="shared" si="0"/>
        <v>37</v>
      </c>
      <c r="O45" s="154">
        <f t="shared" si="1"/>
        <v>-0.39999999999999858</v>
      </c>
      <c r="P45">
        <v>3.8875135135135137</v>
      </c>
      <c r="Q45">
        <v>21.772054054054056</v>
      </c>
      <c r="R45">
        <v>0</v>
      </c>
      <c r="S45">
        <v>1.6123783783783783</v>
      </c>
      <c r="T45">
        <v>9.3280540540540535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3.93</v>
      </c>
      <c r="J46">
        <f>BYPL_EOD!AC46+BYPL_EOD!AD46</f>
        <v>22.01</v>
      </c>
      <c r="K46">
        <f>MES_EOD!AC46+MES_EOD!AD46</f>
        <v>0</v>
      </c>
      <c r="L46">
        <f>NDMC_EOD!AC46+NDMC_EOD!AD46</f>
        <v>1.63</v>
      </c>
      <c r="M46">
        <f>TPDDL_EOD!AC46+TPDDL_EOD!AD46</f>
        <v>9.43</v>
      </c>
      <c r="N46">
        <f t="shared" si="0"/>
        <v>37</v>
      </c>
      <c r="O46" s="154">
        <f t="shared" si="1"/>
        <v>-0.39999999999999858</v>
      </c>
      <c r="P46">
        <v>3.8875135135135137</v>
      </c>
      <c r="Q46">
        <v>21.772054054054056</v>
      </c>
      <c r="R46">
        <v>0</v>
      </c>
      <c r="S46">
        <v>1.6123783783783783</v>
      </c>
      <c r="T46">
        <v>9.3280540540540535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14.54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36.61</v>
      </c>
      <c r="O47" s="154">
        <f t="shared" si="1"/>
        <v>-9.9999999999980105E-3</v>
      </c>
      <c r="P47">
        <v>14.536028407538923</v>
      </c>
      <c r="Q47">
        <v>7.9978148046981703</v>
      </c>
      <c r="R47">
        <v>0</v>
      </c>
      <c r="S47">
        <v>2.0694345807156513</v>
      </c>
      <c r="T47">
        <v>11.996722207047256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14.54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36.61</v>
      </c>
      <c r="O48" s="154">
        <f t="shared" si="1"/>
        <v>-9.9999999999980105E-3</v>
      </c>
      <c r="P48">
        <v>14.536028407538923</v>
      </c>
      <c r="Q48">
        <v>7.9978148046981703</v>
      </c>
      <c r="R48">
        <v>0</v>
      </c>
      <c r="S48">
        <v>2.0694345807156513</v>
      </c>
      <c r="T48">
        <v>11.996722207047256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14.54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36.61</v>
      </c>
      <c r="O49" s="154">
        <f t="shared" si="1"/>
        <v>-9.9999999999980105E-3</v>
      </c>
      <c r="P49">
        <v>14.536028407538923</v>
      </c>
      <c r="Q49">
        <v>7.9978148046981703</v>
      </c>
      <c r="R49">
        <v>0</v>
      </c>
      <c r="S49">
        <v>2.0694345807156513</v>
      </c>
      <c r="T49">
        <v>11.996722207047256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14.54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36.61</v>
      </c>
      <c r="O50" s="154">
        <f t="shared" si="1"/>
        <v>-9.9999999999980105E-3</v>
      </c>
      <c r="P50">
        <v>14.536028407538923</v>
      </c>
      <c r="Q50">
        <v>7.9978148046981703</v>
      </c>
      <c r="R50">
        <v>0</v>
      </c>
      <c r="S50">
        <v>2.0694345807156513</v>
      </c>
      <c r="T50">
        <v>11.996722207047256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14.54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36.61</v>
      </c>
      <c r="O51" s="154">
        <f t="shared" si="1"/>
        <v>-9.9999999999980105E-3</v>
      </c>
      <c r="P51">
        <v>14.536028407538923</v>
      </c>
      <c r="Q51">
        <v>7.9978148046981703</v>
      </c>
      <c r="R51">
        <v>0</v>
      </c>
      <c r="S51">
        <v>2.0694345807156513</v>
      </c>
      <c r="T51">
        <v>11.996722207047256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14.54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36.61</v>
      </c>
      <c r="O52" s="154">
        <f t="shared" si="1"/>
        <v>-9.9999999999980105E-3</v>
      </c>
      <c r="P52">
        <v>14.536028407538923</v>
      </c>
      <c r="Q52">
        <v>7.9978148046981703</v>
      </c>
      <c r="R52">
        <v>0</v>
      </c>
      <c r="S52">
        <v>2.0694345807156513</v>
      </c>
      <c r="T52">
        <v>11.996722207047256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14.54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36.61</v>
      </c>
      <c r="O53" s="154">
        <f t="shared" si="1"/>
        <v>-9.9999999999980105E-3</v>
      </c>
      <c r="P53">
        <v>14.536028407538923</v>
      </c>
      <c r="Q53">
        <v>7.9978148046981703</v>
      </c>
      <c r="R53">
        <v>0</v>
      </c>
      <c r="S53">
        <v>2.0694345807156513</v>
      </c>
      <c r="T53">
        <v>11.996722207047256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14.54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36.61</v>
      </c>
      <c r="O54" s="154">
        <f t="shared" si="1"/>
        <v>-9.9999999999980105E-3</v>
      </c>
      <c r="P54">
        <v>14.536028407538923</v>
      </c>
      <c r="Q54">
        <v>7.9978148046981703</v>
      </c>
      <c r="R54">
        <v>0</v>
      </c>
      <c r="S54">
        <v>2.0694345807156513</v>
      </c>
      <c r="T54">
        <v>11.996722207047256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14.54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36.61</v>
      </c>
      <c r="O55" s="154">
        <f t="shared" si="1"/>
        <v>-9.9999999999980105E-3</v>
      </c>
      <c r="P55">
        <v>14.536028407538923</v>
      </c>
      <c r="Q55">
        <v>7.9978148046981703</v>
      </c>
      <c r="R55">
        <v>0</v>
      </c>
      <c r="S55">
        <v>2.0694345807156513</v>
      </c>
      <c r="T55">
        <v>11.996722207047256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15.2</v>
      </c>
      <c r="J56">
        <f>BYPL_EOD!AC56+BYPL_EOD!AD56</f>
        <v>8.32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37.590000000000003</v>
      </c>
      <c r="O56" s="154">
        <f t="shared" si="1"/>
        <v>9.9999999999980105E-3</v>
      </c>
      <c r="P56">
        <v>15.204043628624632</v>
      </c>
      <c r="Q56">
        <v>8.3222133546155899</v>
      </c>
      <c r="R56">
        <v>0</v>
      </c>
      <c r="S56">
        <v>2.070550678371907</v>
      </c>
      <c r="T56">
        <v>12.003192338387869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15.2</v>
      </c>
      <c r="J57">
        <f>BYPL_EOD!AC57+BYPL_EOD!AD57</f>
        <v>8.32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37.590000000000003</v>
      </c>
      <c r="O57" s="154">
        <f t="shared" si="1"/>
        <v>9.9999999999980105E-3</v>
      </c>
      <c r="P57">
        <v>15.204043628624632</v>
      </c>
      <c r="Q57">
        <v>8.3222133546155899</v>
      </c>
      <c r="R57">
        <v>0</v>
      </c>
      <c r="S57">
        <v>2.070550678371907</v>
      </c>
      <c r="T57">
        <v>12.003192338387869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14.54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36.61</v>
      </c>
      <c r="O58" s="154">
        <f t="shared" si="1"/>
        <v>-9.9999999999980105E-3</v>
      </c>
      <c r="P58">
        <v>14.536028407538923</v>
      </c>
      <c r="Q58">
        <v>7.9978148046981703</v>
      </c>
      <c r="R58">
        <v>0</v>
      </c>
      <c r="S58">
        <v>2.0694345807156513</v>
      </c>
      <c r="T58">
        <v>11.996722207047256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14.54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36.61</v>
      </c>
      <c r="O59" s="154">
        <f t="shared" si="1"/>
        <v>-9.9999999999980105E-3</v>
      </c>
      <c r="P59">
        <v>14.536028407538923</v>
      </c>
      <c r="Q59">
        <v>7.9978148046981703</v>
      </c>
      <c r="R59">
        <v>0</v>
      </c>
      <c r="S59">
        <v>2.0694345807156513</v>
      </c>
      <c r="T59">
        <v>11.996722207047256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14.54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36.61</v>
      </c>
      <c r="O60" s="154">
        <f t="shared" si="1"/>
        <v>-9.9999999999980105E-3</v>
      </c>
      <c r="P60">
        <v>14.536028407538923</v>
      </c>
      <c r="Q60">
        <v>7.9978148046981703</v>
      </c>
      <c r="R60">
        <v>0</v>
      </c>
      <c r="S60">
        <v>2.0694345807156513</v>
      </c>
      <c r="T60">
        <v>11.996722207047256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14.54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36.61</v>
      </c>
      <c r="O61" s="154">
        <f t="shared" si="1"/>
        <v>-9.9999999999980105E-3</v>
      </c>
      <c r="P61">
        <v>14.536028407538923</v>
      </c>
      <c r="Q61">
        <v>7.9978148046981703</v>
      </c>
      <c r="R61">
        <v>0</v>
      </c>
      <c r="S61">
        <v>2.0694345807156513</v>
      </c>
      <c r="T61">
        <v>11.996722207047256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3.93</v>
      </c>
      <c r="J62">
        <f>BYPL_EOD!AC62+BYPL_EOD!AD62</f>
        <v>22.01</v>
      </c>
      <c r="K62">
        <f>MES_EOD!AC62+MES_EOD!AD62</f>
        <v>0</v>
      </c>
      <c r="L62">
        <f>NDMC_EOD!AC62+NDMC_EOD!AD62</f>
        <v>1.63</v>
      </c>
      <c r="M62">
        <f>TPDDL_EOD!AC62+TPDDL_EOD!AD62</f>
        <v>9.43</v>
      </c>
      <c r="N62">
        <f t="shared" si="0"/>
        <v>37</v>
      </c>
      <c r="O62" s="154">
        <f t="shared" si="1"/>
        <v>-0.39999999999999858</v>
      </c>
      <c r="P62">
        <v>3.8875135135135137</v>
      </c>
      <c r="Q62">
        <v>21.772054054054056</v>
      </c>
      <c r="R62">
        <v>0</v>
      </c>
      <c r="S62">
        <v>1.6123783783783783</v>
      </c>
      <c r="T62">
        <v>9.3280540540540535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14.54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36.61</v>
      </c>
      <c r="O63" s="154">
        <f t="shared" si="1"/>
        <v>-9.9999999999980105E-3</v>
      </c>
      <c r="P63">
        <v>14.536028407538923</v>
      </c>
      <c r="Q63">
        <v>7.9978148046981703</v>
      </c>
      <c r="R63">
        <v>0</v>
      </c>
      <c r="S63">
        <v>2.0694345807156513</v>
      </c>
      <c r="T63">
        <v>11.996722207047256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14.54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36.61</v>
      </c>
      <c r="O64" s="154">
        <f t="shared" si="1"/>
        <v>-9.9999999999980105E-3</v>
      </c>
      <c r="P64">
        <v>14.536028407538923</v>
      </c>
      <c r="Q64">
        <v>7.9978148046981703</v>
      </c>
      <c r="R64">
        <v>0</v>
      </c>
      <c r="S64">
        <v>2.0694345807156513</v>
      </c>
      <c r="T64">
        <v>11.996722207047256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14.54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36.61</v>
      </c>
      <c r="O65" s="154">
        <f t="shared" si="1"/>
        <v>-9.9999999999980105E-3</v>
      </c>
      <c r="P65">
        <v>14.536028407538923</v>
      </c>
      <c r="Q65">
        <v>7.9978148046981703</v>
      </c>
      <c r="R65">
        <v>0</v>
      </c>
      <c r="S65">
        <v>2.0694345807156513</v>
      </c>
      <c r="T65">
        <v>11.996722207047256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14.54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36.61</v>
      </c>
      <c r="O66" s="154">
        <f t="shared" si="1"/>
        <v>-9.9999999999980105E-3</v>
      </c>
      <c r="P66">
        <v>14.536028407538923</v>
      </c>
      <c r="Q66">
        <v>7.9978148046981703</v>
      </c>
      <c r="R66">
        <v>0</v>
      </c>
      <c r="S66">
        <v>2.0694345807156513</v>
      </c>
      <c r="T66">
        <v>11.996722207047256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14.54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36.61</v>
      </c>
      <c r="O67" s="154">
        <f t="shared" ref="O67:O98" si="7">G67-N67</f>
        <v>-9.9999999999980105E-3</v>
      </c>
      <c r="P67">
        <v>14.536028407538923</v>
      </c>
      <c r="Q67">
        <v>7.9978148046981703</v>
      </c>
      <c r="R67">
        <v>0</v>
      </c>
      <c r="S67">
        <v>2.0694345807156513</v>
      </c>
      <c r="T67">
        <v>11.996722207047256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14.54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36.61</v>
      </c>
      <c r="O68" s="154">
        <f t="shared" si="7"/>
        <v>-9.9999999999980105E-3</v>
      </c>
      <c r="P68">
        <v>14.536028407538923</v>
      </c>
      <c r="Q68">
        <v>7.9978148046981703</v>
      </c>
      <c r="R68">
        <v>0</v>
      </c>
      <c r="S68">
        <v>2.0694345807156513</v>
      </c>
      <c r="T68">
        <v>11.996722207047256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14.54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36.61</v>
      </c>
      <c r="O69" s="154">
        <f t="shared" si="7"/>
        <v>-9.9999999999980105E-3</v>
      </c>
      <c r="P69">
        <v>14.536028407538923</v>
      </c>
      <c r="Q69">
        <v>7.9978148046981703</v>
      </c>
      <c r="R69">
        <v>0</v>
      </c>
      <c r="S69">
        <v>2.0694345807156513</v>
      </c>
      <c r="T69">
        <v>11.996722207047256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14.54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36.61</v>
      </c>
      <c r="O70" s="154">
        <f t="shared" si="7"/>
        <v>-9.9999999999980105E-3</v>
      </c>
      <c r="P70">
        <v>14.536028407538923</v>
      </c>
      <c r="Q70">
        <v>7.9978148046981703</v>
      </c>
      <c r="R70">
        <v>0</v>
      </c>
      <c r="S70">
        <v>2.0694345807156513</v>
      </c>
      <c r="T70">
        <v>11.996722207047256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14.54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36.61</v>
      </c>
      <c r="O71" s="154">
        <f t="shared" si="7"/>
        <v>-9.9999999999980105E-3</v>
      </c>
      <c r="P71">
        <v>14.536028407538923</v>
      </c>
      <c r="Q71">
        <v>7.9978148046981703</v>
      </c>
      <c r="R71">
        <v>0</v>
      </c>
      <c r="S71">
        <v>2.0694345807156513</v>
      </c>
      <c r="T71">
        <v>11.996722207047256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14.54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36.61</v>
      </c>
      <c r="O72" s="154">
        <f t="shared" si="7"/>
        <v>-9.9999999999980105E-3</v>
      </c>
      <c r="P72">
        <v>14.536028407538923</v>
      </c>
      <c r="Q72">
        <v>7.9978148046981703</v>
      </c>
      <c r="R72">
        <v>0</v>
      </c>
      <c r="S72">
        <v>2.0694345807156513</v>
      </c>
      <c r="T72">
        <v>11.996722207047256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3.93</v>
      </c>
      <c r="J73">
        <f>BYPL_EOD!AC73+BYPL_EOD!AD73</f>
        <v>22.01</v>
      </c>
      <c r="K73">
        <f>MES_EOD!AC73+MES_EOD!AD73</f>
        <v>0</v>
      </c>
      <c r="L73">
        <f>NDMC_EOD!AC73+NDMC_EOD!AD73</f>
        <v>1.63</v>
      </c>
      <c r="M73">
        <f>TPDDL_EOD!AC73+TPDDL_EOD!AD73</f>
        <v>9.43</v>
      </c>
      <c r="N73">
        <f t="shared" si="6"/>
        <v>37</v>
      </c>
      <c r="O73" s="154">
        <f t="shared" si="7"/>
        <v>-0.39999999999999858</v>
      </c>
      <c r="P73">
        <v>3.8875135135135137</v>
      </c>
      <c r="Q73">
        <v>21.772054054054056</v>
      </c>
      <c r="R73">
        <v>0</v>
      </c>
      <c r="S73">
        <v>1.6123783783783783</v>
      </c>
      <c r="T73">
        <v>9.3280540540540535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3.93</v>
      </c>
      <c r="J74">
        <f>BYPL_EOD!AC74+BYPL_EOD!AD74</f>
        <v>22.01</v>
      </c>
      <c r="K74">
        <f>MES_EOD!AC74+MES_EOD!AD74</f>
        <v>0</v>
      </c>
      <c r="L74">
        <f>NDMC_EOD!AC74+NDMC_EOD!AD74</f>
        <v>1.63</v>
      </c>
      <c r="M74">
        <f>TPDDL_EOD!AC74+TPDDL_EOD!AD74</f>
        <v>9.43</v>
      </c>
      <c r="N74">
        <f t="shared" si="6"/>
        <v>37</v>
      </c>
      <c r="O74" s="154">
        <f t="shared" si="7"/>
        <v>-0.39999999999999858</v>
      </c>
      <c r="P74">
        <v>3.8875135135135137</v>
      </c>
      <c r="Q74">
        <v>21.772054054054056</v>
      </c>
      <c r="R74">
        <v>0</v>
      </c>
      <c r="S74">
        <v>1.6123783783783783</v>
      </c>
      <c r="T74">
        <v>9.3280540540540535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3.93</v>
      </c>
      <c r="J75">
        <f>BYPL_EOD!AC75+BYPL_EOD!AD75</f>
        <v>22.01</v>
      </c>
      <c r="K75">
        <f>MES_EOD!AC75+MES_EOD!AD75</f>
        <v>0</v>
      </c>
      <c r="L75">
        <f>NDMC_EOD!AC75+NDMC_EOD!AD75</f>
        <v>1.63</v>
      </c>
      <c r="M75">
        <f>TPDDL_EOD!AC75+TPDDL_EOD!AD75</f>
        <v>9.43</v>
      </c>
      <c r="N75">
        <f t="shared" si="6"/>
        <v>37</v>
      </c>
      <c r="O75" s="154">
        <f t="shared" si="7"/>
        <v>-0.39999999999999858</v>
      </c>
      <c r="P75">
        <v>3.8875135135135137</v>
      </c>
      <c r="Q75">
        <v>21.772054054054056</v>
      </c>
      <c r="R75">
        <v>0</v>
      </c>
      <c r="S75">
        <v>1.6123783783783783</v>
      </c>
      <c r="T75">
        <v>9.3280540540540535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3.93</v>
      </c>
      <c r="J76">
        <f>BYPL_EOD!AC76+BYPL_EOD!AD76</f>
        <v>22.01</v>
      </c>
      <c r="K76">
        <f>MES_EOD!AC76+MES_EOD!AD76</f>
        <v>0</v>
      </c>
      <c r="L76">
        <f>NDMC_EOD!AC76+NDMC_EOD!AD76</f>
        <v>1.63</v>
      </c>
      <c r="M76">
        <f>TPDDL_EOD!AC76+TPDDL_EOD!AD76</f>
        <v>9.43</v>
      </c>
      <c r="N76">
        <f t="shared" si="6"/>
        <v>37</v>
      </c>
      <c r="O76" s="154">
        <f t="shared" si="7"/>
        <v>-0.39999999999999858</v>
      </c>
      <c r="P76">
        <v>3.8875135135135137</v>
      </c>
      <c r="Q76">
        <v>21.772054054054056</v>
      </c>
      <c r="R76">
        <v>0</v>
      </c>
      <c r="S76">
        <v>1.6123783783783783</v>
      </c>
      <c r="T76">
        <v>9.3280540540540535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3.93</v>
      </c>
      <c r="J77">
        <f>BYPL_EOD!AC77+BYPL_EOD!AD77</f>
        <v>22.01</v>
      </c>
      <c r="K77">
        <f>MES_EOD!AC77+MES_EOD!AD77</f>
        <v>0</v>
      </c>
      <c r="L77">
        <f>NDMC_EOD!AC77+NDMC_EOD!AD77</f>
        <v>1.63</v>
      </c>
      <c r="M77">
        <f>TPDDL_EOD!AC77+TPDDL_EOD!AD77</f>
        <v>9.43</v>
      </c>
      <c r="N77">
        <f t="shared" si="6"/>
        <v>37</v>
      </c>
      <c r="O77" s="154">
        <f t="shared" si="7"/>
        <v>-0.39999999999999858</v>
      </c>
      <c r="P77">
        <v>3.8875135135135137</v>
      </c>
      <c r="Q77">
        <v>21.772054054054056</v>
      </c>
      <c r="R77">
        <v>0</v>
      </c>
      <c r="S77">
        <v>1.6123783783783783</v>
      </c>
      <c r="T77">
        <v>9.3280540540540535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3.93</v>
      </c>
      <c r="J78">
        <f>BYPL_EOD!AC78+BYPL_EOD!AD78</f>
        <v>22.01</v>
      </c>
      <c r="K78">
        <f>MES_EOD!AC78+MES_EOD!AD78</f>
        <v>0</v>
      </c>
      <c r="L78">
        <f>NDMC_EOD!AC78+NDMC_EOD!AD78</f>
        <v>1.63</v>
      </c>
      <c r="M78">
        <f>TPDDL_EOD!AC78+TPDDL_EOD!AD78</f>
        <v>9.43</v>
      </c>
      <c r="N78">
        <f t="shared" si="6"/>
        <v>37</v>
      </c>
      <c r="O78" s="154">
        <f t="shared" si="7"/>
        <v>-0.39999999999999858</v>
      </c>
      <c r="P78">
        <v>3.8875135135135137</v>
      </c>
      <c r="Q78">
        <v>21.772054054054056</v>
      </c>
      <c r="R78">
        <v>0</v>
      </c>
      <c r="S78">
        <v>1.6123783783783783</v>
      </c>
      <c r="T78">
        <v>9.3280540540540535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3.93</v>
      </c>
      <c r="J79">
        <f>BYPL_EOD!AC79+BYPL_EOD!AD79</f>
        <v>22.01</v>
      </c>
      <c r="K79">
        <f>MES_EOD!AC79+MES_EOD!AD79</f>
        <v>0</v>
      </c>
      <c r="L79">
        <f>NDMC_EOD!AC79+NDMC_EOD!AD79</f>
        <v>1.63</v>
      </c>
      <c r="M79">
        <f>TPDDL_EOD!AC79+TPDDL_EOD!AD79</f>
        <v>9.43</v>
      </c>
      <c r="N79">
        <f t="shared" si="6"/>
        <v>37</v>
      </c>
      <c r="O79" s="154">
        <f t="shared" si="7"/>
        <v>-0.39999999999999858</v>
      </c>
      <c r="P79">
        <v>3.8875135135135137</v>
      </c>
      <c r="Q79">
        <v>21.772054054054056</v>
      </c>
      <c r="R79">
        <v>0</v>
      </c>
      <c r="S79">
        <v>1.6123783783783783</v>
      </c>
      <c r="T79">
        <v>9.3280540540540535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3.93</v>
      </c>
      <c r="J80">
        <f>BYPL_EOD!AC80+BYPL_EOD!AD80</f>
        <v>22.01</v>
      </c>
      <c r="K80">
        <f>MES_EOD!AC80+MES_EOD!AD80</f>
        <v>0</v>
      </c>
      <c r="L80">
        <f>NDMC_EOD!AC80+NDMC_EOD!AD80</f>
        <v>1.63</v>
      </c>
      <c r="M80">
        <f>TPDDL_EOD!AC80+TPDDL_EOD!AD80</f>
        <v>9.43</v>
      </c>
      <c r="N80">
        <f t="shared" si="6"/>
        <v>37</v>
      </c>
      <c r="O80" s="154">
        <f t="shared" si="7"/>
        <v>-0.39999999999999858</v>
      </c>
      <c r="P80">
        <v>3.8875135135135137</v>
      </c>
      <c r="Q80">
        <v>21.772054054054056</v>
      </c>
      <c r="R80">
        <v>0</v>
      </c>
      <c r="S80">
        <v>1.6123783783783783</v>
      </c>
      <c r="T80">
        <v>9.3280540540540535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3.93</v>
      </c>
      <c r="J81">
        <f>BYPL_EOD!AC81+BYPL_EOD!AD81</f>
        <v>22.01</v>
      </c>
      <c r="K81">
        <f>MES_EOD!AC81+MES_EOD!AD81</f>
        <v>0</v>
      </c>
      <c r="L81">
        <f>NDMC_EOD!AC81+NDMC_EOD!AD81</f>
        <v>1.63</v>
      </c>
      <c r="M81">
        <f>TPDDL_EOD!AC81+TPDDL_EOD!AD81</f>
        <v>9.43</v>
      </c>
      <c r="N81">
        <f t="shared" si="6"/>
        <v>37</v>
      </c>
      <c r="O81" s="154">
        <f t="shared" si="7"/>
        <v>-0.39999999999999858</v>
      </c>
      <c r="P81">
        <v>3.8875135135135137</v>
      </c>
      <c r="Q81">
        <v>21.772054054054056</v>
      </c>
      <c r="R81">
        <v>0</v>
      </c>
      <c r="S81">
        <v>1.6123783783783783</v>
      </c>
      <c r="T81">
        <v>9.3280540540540535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3.93</v>
      </c>
      <c r="J82">
        <f>BYPL_EOD!AC82+BYPL_EOD!AD82</f>
        <v>22.01</v>
      </c>
      <c r="K82">
        <f>MES_EOD!AC82+MES_EOD!AD82</f>
        <v>0</v>
      </c>
      <c r="L82">
        <f>NDMC_EOD!AC82+NDMC_EOD!AD82</f>
        <v>1.63</v>
      </c>
      <c r="M82">
        <f>TPDDL_EOD!AC82+TPDDL_EOD!AD82</f>
        <v>9.43</v>
      </c>
      <c r="N82">
        <f t="shared" si="6"/>
        <v>37</v>
      </c>
      <c r="O82" s="154">
        <f t="shared" si="7"/>
        <v>-0.39999999999999858</v>
      </c>
      <c r="P82">
        <v>3.8875135135135137</v>
      </c>
      <c r="Q82">
        <v>21.772054054054056</v>
      </c>
      <c r="R82">
        <v>0</v>
      </c>
      <c r="S82">
        <v>1.6123783783783783</v>
      </c>
      <c r="T82">
        <v>9.3280540540540535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36.61</v>
      </c>
      <c r="O83" s="154">
        <f t="shared" si="7"/>
        <v>-9.9999999999980105E-3</v>
      </c>
      <c r="P83">
        <v>14.536028407538923</v>
      </c>
      <c r="Q83">
        <v>7.9978148046981703</v>
      </c>
      <c r="R83">
        <v>0</v>
      </c>
      <c r="S83">
        <v>2.0694345807156513</v>
      </c>
      <c r="T83">
        <v>11.996722207047256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36.61</v>
      </c>
      <c r="O84" s="154">
        <f t="shared" si="7"/>
        <v>-9.9999999999980105E-3</v>
      </c>
      <c r="P84">
        <v>14.536028407538923</v>
      </c>
      <c r="Q84">
        <v>7.9978148046981703</v>
      </c>
      <c r="R84">
        <v>0</v>
      </c>
      <c r="S84">
        <v>2.0694345807156513</v>
      </c>
      <c r="T84">
        <v>11.996722207047256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36.61</v>
      </c>
      <c r="O85" s="154">
        <f t="shared" si="7"/>
        <v>-9.9999999999980105E-3</v>
      </c>
      <c r="P85">
        <v>14.536028407538923</v>
      </c>
      <c r="Q85">
        <v>7.9978148046981703</v>
      </c>
      <c r="R85">
        <v>0</v>
      </c>
      <c r="S85">
        <v>2.0694345807156513</v>
      </c>
      <c r="T85">
        <v>11.996722207047256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36.61</v>
      </c>
      <c r="O86" s="154">
        <f t="shared" si="7"/>
        <v>-9.9999999999980105E-3</v>
      </c>
      <c r="P86">
        <v>14.536028407538923</v>
      </c>
      <c r="Q86">
        <v>7.9978148046981703</v>
      </c>
      <c r="R86">
        <v>0</v>
      </c>
      <c r="S86">
        <v>2.0694345807156513</v>
      </c>
      <c r="T86">
        <v>11.996722207047256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36.61</v>
      </c>
      <c r="O87" s="154">
        <f t="shared" si="7"/>
        <v>-9.9999999999980105E-3</v>
      </c>
      <c r="P87">
        <v>14.536028407538923</v>
      </c>
      <c r="Q87">
        <v>7.9978148046981703</v>
      </c>
      <c r="R87">
        <v>0</v>
      </c>
      <c r="S87">
        <v>2.0694345807156513</v>
      </c>
      <c r="T87">
        <v>11.996722207047256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36.61</v>
      </c>
      <c r="O88" s="154">
        <f t="shared" si="7"/>
        <v>-9.9999999999980105E-3</v>
      </c>
      <c r="P88">
        <v>14.536028407538923</v>
      </c>
      <c r="Q88">
        <v>7.9978148046981703</v>
      </c>
      <c r="R88">
        <v>0</v>
      </c>
      <c r="S88">
        <v>2.0694345807156513</v>
      </c>
      <c r="T88">
        <v>11.996722207047256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36.61</v>
      </c>
      <c r="O89" s="154">
        <f t="shared" si="7"/>
        <v>-9.9999999999980105E-3</v>
      </c>
      <c r="P89">
        <v>14.536028407538923</v>
      </c>
      <c r="Q89">
        <v>7.9978148046981703</v>
      </c>
      <c r="R89">
        <v>0</v>
      </c>
      <c r="S89">
        <v>2.0694345807156513</v>
      </c>
      <c r="T89">
        <v>11.996722207047256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36.61</v>
      </c>
      <c r="O90" s="154">
        <f t="shared" si="7"/>
        <v>-9.9999999999980105E-3</v>
      </c>
      <c r="P90">
        <v>14.536028407538923</v>
      </c>
      <c r="Q90">
        <v>7.9978148046981703</v>
      </c>
      <c r="R90">
        <v>0</v>
      </c>
      <c r="S90">
        <v>2.0694345807156513</v>
      </c>
      <c r="T90">
        <v>11.996722207047256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14.54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36.61</v>
      </c>
      <c r="O91" s="154">
        <f t="shared" si="7"/>
        <v>-9.9999999999980105E-3</v>
      </c>
      <c r="P91">
        <v>14.536028407538923</v>
      </c>
      <c r="Q91">
        <v>7.9978148046981703</v>
      </c>
      <c r="R91">
        <v>0</v>
      </c>
      <c r="S91">
        <v>2.0694345807156513</v>
      </c>
      <c r="T91">
        <v>11.996722207047256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14.54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36.61</v>
      </c>
      <c r="O92" s="154">
        <f t="shared" si="7"/>
        <v>-9.9999999999980105E-3</v>
      </c>
      <c r="P92">
        <v>14.536028407538923</v>
      </c>
      <c r="Q92">
        <v>7.9978148046981703</v>
      </c>
      <c r="R92">
        <v>0</v>
      </c>
      <c r="S92">
        <v>2.0694345807156513</v>
      </c>
      <c r="T92">
        <v>11.996722207047256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36.61</v>
      </c>
      <c r="O93" s="154">
        <f t="shared" si="7"/>
        <v>-9.9999999999980105E-3</v>
      </c>
      <c r="P93">
        <v>14.536028407538923</v>
      </c>
      <c r="Q93">
        <v>7.9978148046981703</v>
      </c>
      <c r="R93">
        <v>0</v>
      </c>
      <c r="S93">
        <v>2.0694345807156513</v>
      </c>
      <c r="T93">
        <v>11.996722207047256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36.61</v>
      </c>
      <c r="O94" s="154">
        <f t="shared" si="7"/>
        <v>-9.9999999999980105E-3</v>
      </c>
      <c r="P94">
        <v>14.536028407538923</v>
      </c>
      <c r="Q94">
        <v>7.9978148046981703</v>
      </c>
      <c r="R94">
        <v>0</v>
      </c>
      <c r="S94">
        <v>2.0694345807156513</v>
      </c>
      <c r="T94">
        <v>11.996722207047256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36.61</v>
      </c>
      <c r="O95" s="154">
        <f t="shared" si="7"/>
        <v>-9.9999999999980105E-3</v>
      </c>
      <c r="P95">
        <v>14.536028407538923</v>
      </c>
      <c r="Q95">
        <v>7.9978148046981703</v>
      </c>
      <c r="R95">
        <v>0</v>
      </c>
      <c r="S95">
        <v>2.0694345807156513</v>
      </c>
      <c r="T95">
        <v>11.996722207047256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36.61</v>
      </c>
      <c r="O96" s="154">
        <f t="shared" si="7"/>
        <v>-9.9999999999980105E-3</v>
      </c>
      <c r="P96">
        <v>14.536028407538923</v>
      </c>
      <c r="Q96">
        <v>7.9978148046981703</v>
      </c>
      <c r="R96">
        <v>0</v>
      </c>
      <c r="S96">
        <v>2.0694345807156513</v>
      </c>
      <c r="T96">
        <v>11.996722207047256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36.61</v>
      </c>
      <c r="O97" s="154">
        <f t="shared" si="7"/>
        <v>-9.9999999999980105E-3</v>
      </c>
      <c r="P97">
        <v>14.536028407538923</v>
      </c>
      <c r="Q97">
        <v>7.9978148046981703</v>
      </c>
      <c r="R97">
        <v>0</v>
      </c>
      <c r="S97">
        <v>2.0694345807156513</v>
      </c>
      <c r="T97">
        <v>11.996722207047256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36.61</v>
      </c>
      <c r="O98" s="154">
        <f t="shared" si="7"/>
        <v>-9.9999999999980105E-3</v>
      </c>
      <c r="P98">
        <v>14.536028407538923</v>
      </c>
      <c r="Q98">
        <v>7.9978148046981703</v>
      </c>
      <c r="R98">
        <v>0</v>
      </c>
      <c r="S98">
        <v>2.0694345807156513</v>
      </c>
      <c r="T98">
        <v>11.996722207047256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0.87889999999999857</v>
      </c>
      <c r="E99" s="156">
        <f t="shared" si="12"/>
        <v>0</v>
      </c>
      <c r="F99" s="156">
        <f t="shared" si="12"/>
        <v>2.016</v>
      </c>
      <c r="G99" s="156">
        <f t="shared" si="12"/>
        <v>0.87889999999999857</v>
      </c>
      <c r="H99" s="156"/>
      <c r="I99" s="156">
        <f t="shared" si="12"/>
        <v>0.31480749999999957</v>
      </c>
      <c r="J99" s="156">
        <f t="shared" si="12"/>
        <v>0.23769249999999997</v>
      </c>
      <c r="K99" s="156">
        <f t="shared" si="12"/>
        <v>0</v>
      </c>
      <c r="L99" s="156">
        <f t="shared" si="12"/>
        <v>4.8249999999999897E-2</v>
      </c>
      <c r="M99" s="156">
        <f t="shared" si="12"/>
        <v>0.27964749999999983</v>
      </c>
      <c r="N99" s="156">
        <f t="shared" si="12"/>
        <v>0.88039750000000039</v>
      </c>
      <c r="O99" s="156">
        <f t="shared" si="12"/>
        <v>-1.4974999999999561E-3</v>
      </c>
      <c r="P99" s="156">
        <f t="shared" si="12"/>
        <v>0.31459101598589417</v>
      </c>
      <c r="Q99" s="156">
        <f t="shared" si="12"/>
        <v>0.23687603214812114</v>
      </c>
      <c r="R99" s="156">
        <f t="shared" si="12"/>
        <v>0</v>
      </c>
      <c r="S99" s="156">
        <f t="shared" si="12"/>
        <v>4.818155532840767E-2</v>
      </c>
      <c r="T99" s="156">
        <f t="shared" si="12"/>
        <v>0.27925139653757636</v>
      </c>
      <c r="U99" s="156">
        <f t="shared" si="12"/>
        <v>0.87889999999999857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216.38</v>
      </c>
      <c r="E3">
        <f>BAWANA!AM3</f>
        <v>0</v>
      </c>
      <c r="F3">
        <f>(B3+C3)*0.8</f>
        <v>256</v>
      </c>
      <c r="G3">
        <f>(D3+E3)</f>
        <v>216.38</v>
      </c>
      <c r="H3" s="154"/>
      <c r="I3">
        <f>BRPL_EOD!AK3+BRPL_EOD!AL3</f>
        <v>83.47</v>
      </c>
      <c r="J3">
        <f>BYPL_EOD!AK3+BYPL_EOD!AL3</f>
        <v>50</v>
      </c>
      <c r="K3">
        <f>MES_EOD!AK3+MES_EOD!AL3</f>
        <v>5</v>
      </c>
      <c r="L3">
        <f>NDMC_EOD!AK3+NDMC_EOD!AL3</f>
        <v>19.57</v>
      </c>
      <c r="M3">
        <f>TPDDL_EOD!AK3+TPDDL_EOD!AL3</f>
        <v>58.32</v>
      </c>
      <c r="N3">
        <f t="shared" ref="N3:N66" si="0">SUM(I3:M3)</f>
        <v>216.35999999999999</v>
      </c>
      <c r="O3" s="154">
        <f t="shared" ref="O3:O66" si="1">G3-N3</f>
        <v>2.0000000000010232E-2</v>
      </c>
      <c r="P3">
        <v>83.477715843963765</v>
      </c>
      <c r="Q3">
        <v>50.004621926418935</v>
      </c>
      <c r="R3">
        <v>5.0004621926418933</v>
      </c>
      <c r="S3">
        <v>19.57180902200037</v>
      </c>
      <c r="T3">
        <v>58.325391014975047</v>
      </c>
      <c r="U3" s="156">
        <f t="shared" ref="U3:U66" si="2">SUM(P3:T3)</f>
        <v>216.38</v>
      </c>
      <c r="V3" s="154">
        <f t="shared" ref="V3:V66" si="3">G3-U3</f>
        <v>0</v>
      </c>
      <c r="Y3">
        <f>BAWANA!AW3+BAWANA!AX3</f>
        <v>26.81</v>
      </c>
      <c r="Z3">
        <f>BAWANA!BD3+BAWANA!BE3</f>
        <v>26.81</v>
      </c>
      <c r="AA3">
        <f>BAWANA!X3+BAWANA!Y3</f>
        <v>26.81</v>
      </c>
      <c r="AB3">
        <f>BAWANA!AE3+BAWANA!AF3</f>
        <v>26.81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216.38</v>
      </c>
      <c r="E4">
        <f>BAWANA!AM4</f>
        <v>0</v>
      </c>
      <c r="F4">
        <f t="shared" ref="F4:F67" si="4">(B4+C4)*0.8</f>
        <v>256</v>
      </c>
      <c r="G4">
        <f t="shared" ref="G4:G67" si="5">(D4+E4)</f>
        <v>216.38</v>
      </c>
      <c r="H4" s="154"/>
      <c r="I4">
        <f>BRPL_EOD!AK4+BRPL_EOD!AL4</f>
        <v>83.47</v>
      </c>
      <c r="J4">
        <f>BYPL_EOD!AK4+BYPL_EOD!AL4</f>
        <v>50</v>
      </c>
      <c r="K4">
        <f>MES_EOD!AK4+MES_EOD!AL4</f>
        <v>5</v>
      </c>
      <c r="L4">
        <f>NDMC_EOD!AK4+NDMC_EOD!AL4</f>
        <v>19.57</v>
      </c>
      <c r="M4">
        <f>TPDDL_EOD!AK4+TPDDL_EOD!AL4</f>
        <v>58.32</v>
      </c>
      <c r="N4">
        <f t="shared" si="0"/>
        <v>216.35999999999999</v>
      </c>
      <c r="O4" s="154">
        <f t="shared" si="1"/>
        <v>2.0000000000010232E-2</v>
      </c>
      <c r="P4">
        <v>83.477715843963765</v>
      </c>
      <c r="Q4">
        <v>50.004621926418935</v>
      </c>
      <c r="R4">
        <v>5.0004621926418933</v>
      </c>
      <c r="S4">
        <v>19.57180902200037</v>
      </c>
      <c r="T4">
        <v>58.325391014975047</v>
      </c>
      <c r="U4" s="156">
        <f t="shared" si="2"/>
        <v>216.38</v>
      </c>
      <c r="V4" s="154">
        <f t="shared" si="3"/>
        <v>0</v>
      </c>
      <c r="Y4">
        <f>BAWANA!AW4+BAWANA!AX4</f>
        <v>26.81</v>
      </c>
      <c r="Z4">
        <f>BAWANA!BD4+BAWANA!BE4</f>
        <v>26.81</v>
      </c>
      <c r="AA4">
        <f>BAWANA!X4+BAWANA!Y4</f>
        <v>26.81</v>
      </c>
      <c r="AB4">
        <f>BAWANA!AE4+BAWANA!AF4</f>
        <v>26.81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216.38</v>
      </c>
      <c r="E5">
        <f>BAWANA!AM5</f>
        <v>0</v>
      </c>
      <c r="F5">
        <f t="shared" si="4"/>
        <v>256</v>
      </c>
      <c r="G5">
        <f t="shared" si="5"/>
        <v>216.38</v>
      </c>
      <c r="H5" s="154"/>
      <c r="I5">
        <f>BRPL_EOD!AK5+BRPL_EOD!AL5</f>
        <v>83.47</v>
      </c>
      <c r="J5">
        <f>BYPL_EOD!AK5+BYPL_EOD!AL5</f>
        <v>50</v>
      </c>
      <c r="K5">
        <f>MES_EOD!AK5+MES_EOD!AL5</f>
        <v>5</v>
      </c>
      <c r="L5">
        <f>NDMC_EOD!AK5+NDMC_EOD!AL5</f>
        <v>19.57</v>
      </c>
      <c r="M5">
        <f>TPDDL_EOD!AK5+TPDDL_EOD!AL5</f>
        <v>58.32</v>
      </c>
      <c r="N5">
        <f t="shared" si="0"/>
        <v>216.35999999999999</v>
      </c>
      <c r="O5" s="154">
        <f t="shared" si="1"/>
        <v>2.0000000000010232E-2</v>
      </c>
      <c r="P5">
        <v>83.477715843963765</v>
      </c>
      <c r="Q5">
        <v>50.004621926418935</v>
      </c>
      <c r="R5">
        <v>5.0004621926418933</v>
      </c>
      <c r="S5">
        <v>19.57180902200037</v>
      </c>
      <c r="T5">
        <v>58.325391014975047</v>
      </c>
      <c r="U5" s="156">
        <f t="shared" si="2"/>
        <v>216.38</v>
      </c>
      <c r="V5" s="154">
        <f t="shared" si="3"/>
        <v>0</v>
      </c>
      <c r="Y5">
        <f>BAWANA!AW5+BAWANA!AX5</f>
        <v>26.81</v>
      </c>
      <c r="Z5">
        <f>BAWANA!BD5+BAWANA!BE5</f>
        <v>26.81</v>
      </c>
      <c r="AA5">
        <f>BAWANA!X5+BAWANA!Y5</f>
        <v>26.81</v>
      </c>
      <c r="AB5">
        <f>BAWANA!AE5+BAWANA!AF5</f>
        <v>26.81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216.38</v>
      </c>
      <c r="E6">
        <f>BAWANA!AM6</f>
        <v>0</v>
      </c>
      <c r="F6">
        <f t="shared" si="4"/>
        <v>256</v>
      </c>
      <c r="G6">
        <f t="shared" si="5"/>
        <v>216.38</v>
      </c>
      <c r="H6" s="154"/>
      <c r="I6">
        <f>BRPL_EOD!AK6+BRPL_EOD!AL6</f>
        <v>83.47</v>
      </c>
      <c r="J6">
        <f>BYPL_EOD!AK6+BYPL_EOD!AL6</f>
        <v>50</v>
      </c>
      <c r="K6">
        <f>MES_EOD!AK6+MES_EOD!AL6</f>
        <v>5</v>
      </c>
      <c r="L6">
        <f>NDMC_EOD!AK6+NDMC_EOD!AL6</f>
        <v>19.57</v>
      </c>
      <c r="M6">
        <f>TPDDL_EOD!AK6+TPDDL_EOD!AL6</f>
        <v>58.32</v>
      </c>
      <c r="N6">
        <f t="shared" si="0"/>
        <v>216.35999999999999</v>
      </c>
      <c r="O6" s="154">
        <f t="shared" si="1"/>
        <v>2.0000000000010232E-2</v>
      </c>
      <c r="P6">
        <v>83.477715843963765</v>
      </c>
      <c r="Q6">
        <v>50.004621926418935</v>
      </c>
      <c r="R6">
        <v>5.0004621926418933</v>
      </c>
      <c r="S6">
        <v>19.57180902200037</v>
      </c>
      <c r="T6">
        <v>58.325391014975047</v>
      </c>
      <c r="U6" s="156">
        <f t="shared" si="2"/>
        <v>216.38</v>
      </c>
      <c r="V6" s="154">
        <f t="shared" si="3"/>
        <v>0</v>
      </c>
      <c r="Y6">
        <f>BAWANA!AW6+BAWANA!AX6</f>
        <v>26.81</v>
      </c>
      <c r="Z6">
        <f>BAWANA!BD6+BAWANA!BE6</f>
        <v>26.81</v>
      </c>
      <c r="AA6">
        <f>BAWANA!X6+BAWANA!Y6</f>
        <v>26.81</v>
      </c>
      <c r="AB6">
        <f>BAWANA!AE6+BAWANA!AF6</f>
        <v>26.81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216.38</v>
      </c>
      <c r="E7">
        <f>BAWANA!AM7</f>
        <v>0</v>
      </c>
      <c r="F7">
        <f t="shared" si="4"/>
        <v>256</v>
      </c>
      <c r="G7">
        <f t="shared" si="5"/>
        <v>216.38</v>
      </c>
      <c r="H7" s="154"/>
      <c r="I7">
        <f>BRPL_EOD!AK7+BRPL_EOD!AL7</f>
        <v>83.47</v>
      </c>
      <c r="J7">
        <f>BYPL_EOD!AK7+BYPL_EOD!AL7</f>
        <v>50</v>
      </c>
      <c r="K7">
        <f>MES_EOD!AK7+MES_EOD!AL7</f>
        <v>5</v>
      </c>
      <c r="L7">
        <f>NDMC_EOD!AK7+NDMC_EOD!AL7</f>
        <v>19.57</v>
      </c>
      <c r="M7">
        <f>TPDDL_EOD!AK7+TPDDL_EOD!AL7</f>
        <v>58.32</v>
      </c>
      <c r="N7">
        <f t="shared" si="0"/>
        <v>216.35999999999999</v>
      </c>
      <c r="O7" s="154">
        <f t="shared" si="1"/>
        <v>2.0000000000010232E-2</v>
      </c>
      <c r="P7">
        <v>83.477715843963765</v>
      </c>
      <c r="Q7">
        <v>50.004621926418935</v>
      </c>
      <c r="R7">
        <v>5.0004621926418933</v>
      </c>
      <c r="S7">
        <v>19.57180902200037</v>
      </c>
      <c r="T7">
        <v>58.325391014975047</v>
      </c>
      <c r="U7" s="156">
        <f t="shared" si="2"/>
        <v>216.38</v>
      </c>
      <c r="V7" s="154">
        <f t="shared" si="3"/>
        <v>0</v>
      </c>
      <c r="Y7">
        <f>BAWANA!AW7+BAWANA!AX7</f>
        <v>26.81</v>
      </c>
      <c r="Z7">
        <f>BAWANA!BD7+BAWANA!BE7</f>
        <v>26.81</v>
      </c>
      <c r="AA7">
        <f>BAWANA!X7+BAWANA!Y7</f>
        <v>26.81</v>
      </c>
      <c r="AB7">
        <f>BAWANA!AE7+BAWANA!AF7</f>
        <v>26.81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216.38</v>
      </c>
      <c r="E8">
        <f>BAWANA!AM8</f>
        <v>0</v>
      </c>
      <c r="F8">
        <f t="shared" si="4"/>
        <v>256</v>
      </c>
      <c r="G8">
        <f t="shared" si="5"/>
        <v>216.38</v>
      </c>
      <c r="H8" s="154"/>
      <c r="I8">
        <f>BRPL_EOD!AK8+BRPL_EOD!AL8</f>
        <v>83.47</v>
      </c>
      <c r="J8">
        <f>BYPL_EOD!AK8+BYPL_EOD!AL8</f>
        <v>50</v>
      </c>
      <c r="K8">
        <f>MES_EOD!AK8+MES_EOD!AL8</f>
        <v>5</v>
      </c>
      <c r="L8">
        <f>NDMC_EOD!AK8+NDMC_EOD!AL8</f>
        <v>19.57</v>
      </c>
      <c r="M8">
        <f>TPDDL_EOD!AK8+TPDDL_EOD!AL8</f>
        <v>58.32</v>
      </c>
      <c r="N8">
        <f t="shared" si="0"/>
        <v>216.35999999999999</v>
      </c>
      <c r="O8" s="154">
        <f t="shared" si="1"/>
        <v>2.0000000000010232E-2</v>
      </c>
      <c r="P8">
        <v>83.477715843963765</v>
      </c>
      <c r="Q8">
        <v>50.004621926418935</v>
      </c>
      <c r="R8">
        <v>5.0004621926418933</v>
      </c>
      <c r="S8">
        <v>19.57180902200037</v>
      </c>
      <c r="T8">
        <v>58.325391014975047</v>
      </c>
      <c r="U8" s="156">
        <f t="shared" si="2"/>
        <v>216.38</v>
      </c>
      <c r="V8" s="154">
        <f t="shared" si="3"/>
        <v>0</v>
      </c>
      <c r="Y8">
        <f>BAWANA!AW8+BAWANA!AX8</f>
        <v>26.81</v>
      </c>
      <c r="Z8">
        <f>BAWANA!BD8+BAWANA!BE8</f>
        <v>26.81</v>
      </c>
      <c r="AA8">
        <f>BAWANA!X8+BAWANA!Y8</f>
        <v>26.81</v>
      </c>
      <c r="AB8">
        <f>BAWANA!AE8+BAWANA!AF8</f>
        <v>26.81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216.38</v>
      </c>
      <c r="E9">
        <f>BAWANA!AM9</f>
        <v>0</v>
      </c>
      <c r="F9">
        <f t="shared" si="4"/>
        <v>256</v>
      </c>
      <c r="G9">
        <f t="shared" si="5"/>
        <v>216.38</v>
      </c>
      <c r="H9" s="154"/>
      <c r="I9">
        <f>BRPL_EOD!AK9+BRPL_EOD!AL9</f>
        <v>83.47</v>
      </c>
      <c r="J9">
        <f>BYPL_EOD!AK9+BYPL_EOD!AL9</f>
        <v>50</v>
      </c>
      <c r="K9">
        <f>MES_EOD!AK9+MES_EOD!AL9</f>
        <v>5</v>
      </c>
      <c r="L9">
        <f>NDMC_EOD!AK9+NDMC_EOD!AL9</f>
        <v>19.57</v>
      </c>
      <c r="M9">
        <f>TPDDL_EOD!AK9+TPDDL_EOD!AL9</f>
        <v>58.32</v>
      </c>
      <c r="N9">
        <f t="shared" si="0"/>
        <v>216.35999999999999</v>
      </c>
      <c r="O9" s="154">
        <f t="shared" si="1"/>
        <v>2.0000000000010232E-2</v>
      </c>
      <c r="P9">
        <v>83.477715843963765</v>
      </c>
      <c r="Q9">
        <v>50.004621926418935</v>
      </c>
      <c r="R9">
        <v>5.0004621926418933</v>
      </c>
      <c r="S9">
        <v>19.57180902200037</v>
      </c>
      <c r="T9">
        <v>58.325391014975047</v>
      </c>
      <c r="U9" s="156">
        <f t="shared" si="2"/>
        <v>216.38</v>
      </c>
      <c r="V9" s="154">
        <f t="shared" si="3"/>
        <v>0</v>
      </c>
      <c r="Y9">
        <f>BAWANA!AW9+BAWANA!AX9</f>
        <v>26.81</v>
      </c>
      <c r="Z9">
        <f>BAWANA!BD9+BAWANA!BE9</f>
        <v>26.81</v>
      </c>
      <c r="AA9">
        <f>BAWANA!X9+BAWANA!Y9</f>
        <v>26.81</v>
      </c>
      <c r="AB9">
        <f>BAWANA!AE9+BAWANA!AF9</f>
        <v>26.81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216.38</v>
      </c>
      <c r="E10">
        <f>BAWANA!AM10</f>
        <v>0</v>
      </c>
      <c r="F10">
        <f t="shared" si="4"/>
        <v>256</v>
      </c>
      <c r="G10">
        <f t="shared" si="5"/>
        <v>216.38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2.0000000000010232E-2</v>
      </c>
      <c r="P10">
        <v>83.477715843963765</v>
      </c>
      <c r="Q10">
        <v>50.004621926418935</v>
      </c>
      <c r="R10">
        <v>5.0004621926418933</v>
      </c>
      <c r="S10">
        <v>19.57180902200037</v>
      </c>
      <c r="T10">
        <v>58.325391014975047</v>
      </c>
      <c r="U10" s="156">
        <f t="shared" si="2"/>
        <v>216.38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216.38</v>
      </c>
      <c r="E11">
        <f>BAWANA!AM11</f>
        <v>0</v>
      </c>
      <c r="F11">
        <f t="shared" si="4"/>
        <v>256</v>
      </c>
      <c r="G11">
        <f t="shared" si="5"/>
        <v>216.38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2.0000000000010232E-2</v>
      </c>
      <c r="P11">
        <v>83.477715843963765</v>
      </c>
      <c r="Q11">
        <v>50.004621926418935</v>
      </c>
      <c r="R11">
        <v>5.0004621926418933</v>
      </c>
      <c r="S11">
        <v>19.57180902200037</v>
      </c>
      <c r="T11">
        <v>58.325391014975047</v>
      </c>
      <c r="U11" s="156">
        <f t="shared" si="2"/>
        <v>216.38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216.38</v>
      </c>
      <c r="E12">
        <f>BAWANA!AM12</f>
        <v>0</v>
      </c>
      <c r="F12">
        <f t="shared" si="4"/>
        <v>256</v>
      </c>
      <c r="G12">
        <f t="shared" si="5"/>
        <v>216.38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2.0000000000010232E-2</v>
      </c>
      <c r="P12">
        <v>83.477715843963765</v>
      </c>
      <c r="Q12">
        <v>50.004621926418935</v>
      </c>
      <c r="R12">
        <v>5.0004621926418933</v>
      </c>
      <c r="S12">
        <v>19.57180902200037</v>
      </c>
      <c r="T12">
        <v>58.325391014975047</v>
      </c>
      <c r="U12" s="156">
        <f t="shared" si="2"/>
        <v>216.38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216.38</v>
      </c>
      <c r="E13">
        <f>BAWANA!AM13</f>
        <v>0</v>
      </c>
      <c r="F13">
        <f t="shared" si="4"/>
        <v>256</v>
      </c>
      <c r="G13">
        <f t="shared" si="5"/>
        <v>216.38</v>
      </c>
      <c r="H13" s="154"/>
      <c r="I13">
        <f>BRPL_EOD!AK13+BRPL_EOD!AL13</f>
        <v>83.47</v>
      </c>
      <c r="J13">
        <f>BYPL_EOD!AK13+BYPL_EOD!AL13</f>
        <v>50</v>
      </c>
      <c r="K13">
        <f>MES_EOD!AK13+MES_EOD!AL13</f>
        <v>5</v>
      </c>
      <c r="L13">
        <f>NDMC_EOD!AK13+NDMC_EOD!AL13</f>
        <v>19.57</v>
      </c>
      <c r="M13">
        <f>TPDDL_EOD!AK13+TPDDL_EOD!AL13</f>
        <v>58.32</v>
      </c>
      <c r="N13">
        <f t="shared" si="0"/>
        <v>216.35999999999999</v>
      </c>
      <c r="O13" s="154">
        <f t="shared" si="1"/>
        <v>2.0000000000010232E-2</v>
      </c>
      <c r="P13">
        <v>83.477715843963765</v>
      </c>
      <c r="Q13">
        <v>50.004621926418935</v>
      </c>
      <c r="R13">
        <v>5.0004621926418933</v>
      </c>
      <c r="S13">
        <v>19.57180902200037</v>
      </c>
      <c r="T13">
        <v>58.325391014975047</v>
      </c>
      <c r="U13" s="156">
        <f t="shared" si="2"/>
        <v>216.38</v>
      </c>
      <c r="V13" s="154">
        <f t="shared" si="3"/>
        <v>0</v>
      </c>
      <c r="Y13">
        <f>BAWANA!AW13+BAWANA!AX13</f>
        <v>26.81</v>
      </c>
      <c r="Z13">
        <f>BAWANA!BD13+BAWANA!BE13</f>
        <v>26.81</v>
      </c>
      <c r="AA13">
        <f>BAWANA!X13+BAWANA!Y13</f>
        <v>26.81</v>
      </c>
      <c r="AB13">
        <f>BAWANA!AE13+BAWANA!AF13</f>
        <v>26.81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216.38</v>
      </c>
      <c r="E14">
        <f>BAWANA!AM14</f>
        <v>0</v>
      </c>
      <c r="F14">
        <f t="shared" si="4"/>
        <v>256</v>
      </c>
      <c r="G14">
        <f t="shared" si="5"/>
        <v>216.38</v>
      </c>
      <c r="H14" s="154"/>
      <c r="I14">
        <f>BRPL_EOD!AK14+BRPL_EOD!AL14</f>
        <v>83.47</v>
      </c>
      <c r="J14">
        <f>BYPL_EOD!AK14+BYPL_EOD!AL14</f>
        <v>50</v>
      </c>
      <c r="K14">
        <f>MES_EOD!AK14+MES_EOD!AL14</f>
        <v>5</v>
      </c>
      <c r="L14">
        <f>NDMC_EOD!AK14+NDMC_EOD!AL14</f>
        <v>19.57</v>
      </c>
      <c r="M14">
        <f>TPDDL_EOD!AK14+TPDDL_EOD!AL14</f>
        <v>58.32</v>
      </c>
      <c r="N14">
        <f t="shared" si="0"/>
        <v>216.35999999999999</v>
      </c>
      <c r="O14" s="154">
        <f t="shared" si="1"/>
        <v>2.0000000000010232E-2</v>
      </c>
      <c r="P14">
        <v>83.477715843963765</v>
      </c>
      <c r="Q14">
        <v>50.004621926418935</v>
      </c>
      <c r="R14">
        <v>5.0004621926418933</v>
      </c>
      <c r="S14">
        <v>19.57180902200037</v>
      </c>
      <c r="T14">
        <v>58.325391014975047</v>
      </c>
      <c r="U14" s="156">
        <f t="shared" si="2"/>
        <v>216.38</v>
      </c>
      <c r="V14" s="154">
        <f t="shared" si="3"/>
        <v>0</v>
      </c>
      <c r="Y14">
        <f>BAWANA!AW14+BAWANA!AX14</f>
        <v>26.81</v>
      </c>
      <c r="Z14">
        <f>BAWANA!BD14+BAWANA!BE14</f>
        <v>26.81</v>
      </c>
      <c r="AA14">
        <f>BAWANA!X14+BAWANA!Y14</f>
        <v>26.81</v>
      </c>
      <c r="AB14">
        <f>BAWANA!AE14+BAWANA!AF14</f>
        <v>26.81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216.38</v>
      </c>
      <c r="E15">
        <f>BAWANA!AM15</f>
        <v>0</v>
      </c>
      <c r="F15">
        <f t="shared" si="4"/>
        <v>256</v>
      </c>
      <c r="G15">
        <f t="shared" si="5"/>
        <v>216.38</v>
      </c>
      <c r="H15" s="154"/>
      <c r="I15">
        <f>BRPL_EOD!AK15+BRPL_EOD!AL15</f>
        <v>83.47</v>
      </c>
      <c r="J15">
        <f>BYPL_EOD!AK15+BYPL_EOD!AL15</f>
        <v>50</v>
      </c>
      <c r="K15">
        <f>MES_EOD!AK15+MES_EOD!AL15</f>
        <v>5</v>
      </c>
      <c r="L15">
        <f>NDMC_EOD!AK15+NDMC_EOD!AL15</f>
        <v>19.57</v>
      </c>
      <c r="M15">
        <f>TPDDL_EOD!AK15+TPDDL_EOD!AL15</f>
        <v>58.32</v>
      </c>
      <c r="N15">
        <f t="shared" si="0"/>
        <v>216.35999999999999</v>
      </c>
      <c r="O15" s="154">
        <f t="shared" si="1"/>
        <v>2.0000000000010232E-2</v>
      </c>
      <c r="P15">
        <v>83.477715843963765</v>
      </c>
      <c r="Q15">
        <v>50.004621926418935</v>
      </c>
      <c r="R15">
        <v>5.0004621926418933</v>
      </c>
      <c r="S15">
        <v>19.57180902200037</v>
      </c>
      <c r="T15">
        <v>58.325391014975047</v>
      </c>
      <c r="U15" s="156">
        <f t="shared" si="2"/>
        <v>216.38</v>
      </c>
      <c r="V15" s="154">
        <f t="shared" si="3"/>
        <v>0</v>
      </c>
      <c r="Y15">
        <f>BAWANA!AW15+BAWANA!AX15</f>
        <v>26.81</v>
      </c>
      <c r="Z15">
        <f>BAWANA!BD15+BAWANA!BE15</f>
        <v>26.81</v>
      </c>
      <c r="AA15">
        <f>BAWANA!X15+BAWANA!Y15</f>
        <v>26.81</v>
      </c>
      <c r="AB15">
        <f>BAWANA!AE15+BAWANA!AF15</f>
        <v>26.81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216.38</v>
      </c>
      <c r="E16">
        <f>BAWANA!AM16</f>
        <v>0</v>
      </c>
      <c r="F16">
        <f t="shared" si="4"/>
        <v>256</v>
      </c>
      <c r="G16">
        <f t="shared" si="5"/>
        <v>216.38</v>
      </c>
      <c r="H16" s="154"/>
      <c r="I16">
        <f>BRPL_EOD!AK16+BRPL_EOD!AL16</f>
        <v>83.47</v>
      </c>
      <c r="J16">
        <f>BYPL_EOD!AK16+BYPL_EOD!AL16</f>
        <v>50</v>
      </c>
      <c r="K16">
        <f>MES_EOD!AK16+MES_EOD!AL16</f>
        <v>5</v>
      </c>
      <c r="L16">
        <f>NDMC_EOD!AK16+NDMC_EOD!AL16</f>
        <v>19.57</v>
      </c>
      <c r="M16">
        <f>TPDDL_EOD!AK16+TPDDL_EOD!AL16</f>
        <v>58.32</v>
      </c>
      <c r="N16">
        <f t="shared" si="0"/>
        <v>216.35999999999999</v>
      </c>
      <c r="O16" s="154">
        <f t="shared" si="1"/>
        <v>2.0000000000010232E-2</v>
      </c>
      <c r="P16">
        <v>83.477715843963765</v>
      </c>
      <c r="Q16">
        <v>50.004621926418935</v>
      </c>
      <c r="R16">
        <v>5.0004621926418933</v>
      </c>
      <c r="S16">
        <v>19.57180902200037</v>
      </c>
      <c r="T16">
        <v>58.325391014975047</v>
      </c>
      <c r="U16" s="156">
        <f t="shared" si="2"/>
        <v>216.38</v>
      </c>
      <c r="V16" s="154">
        <f t="shared" si="3"/>
        <v>0</v>
      </c>
      <c r="Y16">
        <f>BAWANA!AW16+BAWANA!AX16</f>
        <v>26.81</v>
      </c>
      <c r="Z16">
        <f>BAWANA!BD16+BAWANA!BE16</f>
        <v>26.81</v>
      </c>
      <c r="AA16">
        <f>BAWANA!X16+BAWANA!Y16</f>
        <v>26.81</v>
      </c>
      <c r="AB16">
        <f>BAWANA!AE16+BAWANA!AF16</f>
        <v>26.81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216.38</v>
      </c>
      <c r="E17">
        <f>BAWANA!AM17</f>
        <v>0</v>
      </c>
      <c r="F17">
        <f t="shared" si="4"/>
        <v>256</v>
      </c>
      <c r="G17">
        <f t="shared" si="5"/>
        <v>216.38</v>
      </c>
      <c r="H17" s="154"/>
      <c r="I17">
        <f>BRPL_EOD!AK17+BRPL_EOD!AL17</f>
        <v>83.47</v>
      </c>
      <c r="J17">
        <f>BYPL_EOD!AK17+BYPL_EOD!AL17</f>
        <v>50</v>
      </c>
      <c r="K17">
        <f>MES_EOD!AK17+MES_EOD!AL17</f>
        <v>5</v>
      </c>
      <c r="L17">
        <f>NDMC_EOD!AK17+NDMC_EOD!AL17</f>
        <v>19.57</v>
      </c>
      <c r="M17">
        <f>TPDDL_EOD!AK17+TPDDL_EOD!AL17</f>
        <v>58.32</v>
      </c>
      <c r="N17">
        <f t="shared" si="0"/>
        <v>216.35999999999999</v>
      </c>
      <c r="O17" s="154">
        <f t="shared" si="1"/>
        <v>2.0000000000010232E-2</v>
      </c>
      <c r="P17">
        <v>83.477715843963765</v>
      </c>
      <c r="Q17">
        <v>50.004621926418935</v>
      </c>
      <c r="R17">
        <v>5.0004621926418933</v>
      </c>
      <c r="S17">
        <v>19.57180902200037</v>
      </c>
      <c r="T17">
        <v>58.325391014975047</v>
      </c>
      <c r="U17" s="156">
        <f t="shared" si="2"/>
        <v>216.38</v>
      </c>
      <c r="V17" s="154">
        <f t="shared" si="3"/>
        <v>0</v>
      </c>
      <c r="Y17">
        <f>BAWANA!AW17+BAWANA!AX17</f>
        <v>26.81</v>
      </c>
      <c r="Z17">
        <f>BAWANA!BD17+BAWANA!BE17</f>
        <v>26.81</v>
      </c>
      <c r="AA17">
        <f>BAWANA!X17+BAWANA!Y17</f>
        <v>26.81</v>
      </c>
      <c r="AB17">
        <f>BAWANA!AE17+BAWANA!AF17</f>
        <v>26.81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216.38</v>
      </c>
      <c r="E18">
        <f>BAWANA!AM18</f>
        <v>0</v>
      </c>
      <c r="F18">
        <f t="shared" si="4"/>
        <v>256</v>
      </c>
      <c r="G18">
        <f t="shared" si="5"/>
        <v>216.38</v>
      </c>
      <c r="H18" s="154"/>
      <c r="I18">
        <f>BRPL_EOD!AK18+BRPL_EOD!AL18</f>
        <v>83.47</v>
      </c>
      <c r="J18">
        <f>BYPL_EOD!AK18+BYPL_EOD!AL18</f>
        <v>50</v>
      </c>
      <c r="K18">
        <f>MES_EOD!AK18+MES_EOD!AL18</f>
        <v>5</v>
      </c>
      <c r="L18">
        <f>NDMC_EOD!AK18+NDMC_EOD!AL18</f>
        <v>19.57</v>
      </c>
      <c r="M18">
        <f>TPDDL_EOD!AK18+TPDDL_EOD!AL18</f>
        <v>58.32</v>
      </c>
      <c r="N18">
        <f t="shared" si="0"/>
        <v>216.35999999999999</v>
      </c>
      <c r="O18" s="154">
        <f t="shared" si="1"/>
        <v>2.0000000000010232E-2</v>
      </c>
      <c r="P18">
        <v>83.477715843963765</v>
      </c>
      <c r="Q18">
        <v>50.004621926418935</v>
      </c>
      <c r="R18">
        <v>5.0004621926418933</v>
      </c>
      <c r="S18">
        <v>19.57180902200037</v>
      </c>
      <c r="T18">
        <v>58.325391014975047</v>
      </c>
      <c r="U18" s="156">
        <f t="shared" si="2"/>
        <v>216.38</v>
      </c>
      <c r="V18" s="154">
        <f t="shared" si="3"/>
        <v>0</v>
      </c>
      <c r="Y18">
        <f>BAWANA!AW18+BAWANA!AX18</f>
        <v>26.81</v>
      </c>
      <c r="Z18">
        <f>BAWANA!BD18+BAWANA!BE18</f>
        <v>26.81</v>
      </c>
      <c r="AA18">
        <f>BAWANA!X18+BAWANA!Y18</f>
        <v>26.81</v>
      </c>
      <c r="AB18">
        <f>BAWANA!AE18+BAWANA!AF18</f>
        <v>26.81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216.38</v>
      </c>
      <c r="E19">
        <f>BAWANA!AM19</f>
        <v>0</v>
      </c>
      <c r="F19">
        <f t="shared" si="4"/>
        <v>256</v>
      </c>
      <c r="G19">
        <f t="shared" si="5"/>
        <v>216.38</v>
      </c>
      <c r="H19" s="154"/>
      <c r="I19">
        <f>BRPL_EOD!AK19+BRPL_EOD!AL19</f>
        <v>83.47</v>
      </c>
      <c r="J19">
        <f>BYPL_EOD!AK19+BYPL_EOD!AL19</f>
        <v>50</v>
      </c>
      <c r="K19">
        <f>MES_EOD!AK19+MES_EOD!AL19</f>
        <v>5</v>
      </c>
      <c r="L19">
        <f>NDMC_EOD!AK19+NDMC_EOD!AL19</f>
        <v>19.57</v>
      </c>
      <c r="M19">
        <f>TPDDL_EOD!AK19+TPDDL_EOD!AL19</f>
        <v>58.32</v>
      </c>
      <c r="N19">
        <f t="shared" si="0"/>
        <v>216.35999999999999</v>
      </c>
      <c r="O19" s="154">
        <f t="shared" si="1"/>
        <v>2.0000000000010232E-2</v>
      </c>
      <c r="P19">
        <v>83.477715843963765</v>
      </c>
      <c r="Q19">
        <v>50.004621926418935</v>
      </c>
      <c r="R19">
        <v>5.0004621926418933</v>
      </c>
      <c r="S19">
        <v>19.57180902200037</v>
      </c>
      <c r="T19">
        <v>58.325391014975047</v>
      </c>
      <c r="U19" s="156">
        <f t="shared" si="2"/>
        <v>216.38</v>
      </c>
      <c r="V19" s="154">
        <f t="shared" si="3"/>
        <v>0</v>
      </c>
      <c r="Y19">
        <f>BAWANA!AW19+BAWANA!AX19</f>
        <v>26.81</v>
      </c>
      <c r="Z19">
        <f>BAWANA!BD19+BAWANA!BE19</f>
        <v>26.81</v>
      </c>
      <c r="AA19">
        <f>BAWANA!X19+BAWANA!Y19</f>
        <v>26.81</v>
      </c>
      <c r="AB19">
        <f>BAWANA!AE19+BAWANA!AF19</f>
        <v>26.81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216.38</v>
      </c>
      <c r="E20">
        <f>BAWANA!AM20</f>
        <v>0</v>
      </c>
      <c r="F20">
        <f t="shared" si="4"/>
        <v>256</v>
      </c>
      <c r="G20">
        <f t="shared" si="5"/>
        <v>216.38</v>
      </c>
      <c r="H20" s="154"/>
      <c r="I20">
        <f>BRPL_EOD!AK20+BRPL_EOD!AL20</f>
        <v>83.47</v>
      </c>
      <c r="J20">
        <f>BYPL_EOD!AK20+BYPL_EOD!AL20</f>
        <v>50</v>
      </c>
      <c r="K20">
        <f>MES_EOD!AK20+MES_EOD!AL20</f>
        <v>5</v>
      </c>
      <c r="L20">
        <f>NDMC_EOD!AK20+NDMC_EOD!AL20</f>
        <v>19.57</v>
      </c>
      <c r="M20">
        <f>TPDDL_EOD!AK20+TPDDL_EOD!AL20</f>
        <v>58.32</v>
      </c>
      <c r="N20">
        <f t="shared" si="0"/>
        <v>216.35999999999999</v>
      </c>
      <c r="O20" s="154">
        <f t="shared" si="1"/>
        <v>2.0000000000010232E-2</v>
      </c>
      <c r="P20">
        <v>83.477715843963765</v>
      </c>
      <c r="Q20">
        <v>50.004621926418935</v>
      </c>
      <c r="R20">
        <v>5.0004621926418933</v>
      </c>
      <c r="S20">
        <v>19.57180902200037</v>
      </c>
      <c r="T20">
        <v>58.325391014975047</v>
      </c>
      <c r="U20" s="156">
        <f t="shared" si="2"/>
        <v>216.38</v>
      </c>
      <c r="V20" s="154">
        <f t="shared" si="3"/>
        <v>0</v>
      </c>
      <c r="Y20">
        <f>BAWANA!AW20+BAWANA!AX20</f>
        <v>26.81</v>
      </c>
      <c r="Z20">
        <f>BAWANA!BD20+BAWANA!BE20</f>
        <v>26.81</v>
      </c>
      <c r="AA20">
        <f>BAWANA!X20+BAWANA!Y20</f>
        <v>26.81</v>
      </c>
      <c r="AB20">
        <f>BAWANA!AE20+BAWANA!AF20</f>
        <v>26.81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216.38</v>
      </c>
      <c r="E21">
        <f>BAWANA!AM21</f>
        <v>0</v>
      </c>
      <c r="F21">
        <f t="shared" si="4"/>
        <v>256</v>
      </c>
      <c r="G21">
        <f t="shared" si="5"/>
        <v>216.38</v>
      </c>
      <c r="H21" s="154"/>
      <c r="I21">
        <f>BRPL_EOD!AK21+BRPL_EOD!AL21</f>
        <v>83.47</v>
      </c>
      <c r="J21">
        <f>BYPL_EOD!AK21+BYPL_EOD!AL21</f>
        <v>50</v>
      </c>
      <c r="K21">
        <f>MES_EOD!AK21+MES_EOD!AL21</f>
        <v>5</v>
      </c>
      <c r="L21">
        <f>NDMC_EOD!AK21+NDMC_EOD!AL21</f>
        <v>19.57</v>
      </c>
      <c r="M21">
        <f>TPDDL_EOD!AK21+TPDDL_EOD!AL21</f>
        <v>58.32</v>
      </c>
      <c r="N21">
        <f t="shared" si="0"/>
        <v>216.35999999999999</v>
      </c>
      <c r="O21" s="154">
        <f t="shared" si="1"/>
        <v>2.0000000000010232E-2</v>
      </c>
      <c r="P21">
        <v>83.477715843963765</v>
      </c>
      <c r="Q21">
        <v>50.004621926418935</v>
      </c>
      <c r="R21">
        <v>5.0004621926418933</v>
      </c>
      <c r="S21">
        <v>19.57180902200037</v>
      </c>
      <c r="T21">
        <v>58.325391014975047</v>
      </c>
      <c r="U21" s="156">
        <f t="shared" si="2"/>
        <v>216.38</v>
      </c>
      <c r="V21" s="154">
        <f t="shared" si="3"/>
        <v>0</v>
      </c>
      <c r="Y21">
        <f>BAWANA!AW21+BAWANA!AX21</f>
        <v>26.81</v>
      </c>
      <c r="Z21">
        <f>BAWANA!BD21+BAWANA!BE21</f>
        <v>26.81</v>
      </c>
      <c r="AA21">
        <f>BAWANA!X21+BAWANA!Y21</f>
        <v>26.81</v>
      </c>
      <c r="AB21">
        <f>BAWANA!AE21+BAWANA!AF21</f>
        <v>26.81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216.38</v>
      </c>
      <c r="E22">
        <f>BAWANA!AM22</f>
        <v>0</v>
      </c>
      <c r="F22">
        <f t="shared" si="4"/>
        <v>256</v>
      </c>
      <c r="G22">
        <f t="shared" si="5"/>
        <v>216.38</v>
      </c>
      <c r="H22" s="154"/>
      <c r="I22">
        <f>BRPL_EOD!AK22+BRPL_EOD!AL22</f>
        <v>83.47</v>
      </c>
      <c r="J22">
        <f>BYPL_EOD!AK22+BYPL_EOD!AL22</f>
        <v>50</v>
      </c>
      <c r="K22">
        <f>MES_EOD!AK22+MES_EOD!AL22</f>
        <v>5</v>
      </c>
      <c r="L22">
        <f>NDMC_EOD!AK22+NDMC_EOD!AL22</f>
        <v>19.57</v>
      </c>
      <c r="M22">
        <f>TPDDL_EOD!AK22+TPDDL_EOD!AL22</f>
        <v>58.32</v>
      </c>
      <c r="N22">
        <f t="shared" si="0"/>
        <v>216.35999999999999</v>
      </c>
      <c r="O22" s="154">
        <f t="shared" si="1"/>
        <v>2.0000000000010232E-2</v>
      </c>
      <c r="P22">
        <v>83.477715843963765</v>
      </c>
      <c r="Q22">
        <v>50.004621926418935</v>
      </c>
      <c r="R22">
        <v>5.0004621926418933</v>
      </c>
      <c r="S22">
        <v>19.57180902200037</v>
      </c>
      <c r="T22">
        <v>58.325391014975047</v>
      </c>
      <c r="U22" s="156">
        <f t="shared" si="2"/>
        <v>216.38</v>
      </c>
      <c r="V22" s="154">
        <f t="shared" si="3"/>
        <v>0</v>
      </c>
      <c r="Y22">
        <f>BAWANA!AW22+BAWANA!AX22</f>
        <v>26.81</v>
      </c>
      <c r="Z22">
        <f>BAWANA!BD22+BAWANA!BE22</f>
        <v>26.81</v>
      </c>
      <c r="AA22">
        <f>BAWANA!X22+BAWANA!Y22</f>
        <v>26.81</v>
      </c>
      <c r="AB22">
        <f>BAWANA!AE22+BAWANA!AF22</f>
        <v>26.81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216.38</v>
      </c>
      <c r="E23">
        <f>BAWANA!AM23</f>
        <v>0</v>
      </c>
      <c r="F23">
        <f t="shared" si="4"/>
        <v>256</v>
      </c>
      <c r="G23">
        <f t="shared" si="5"/>
        <v>216.38</v>
      </c>
      <c r="H23" s="154"/>
      <c r="I23">
        <f>BRPL_EOD!AK23+BRPL_EOD!AL23</f>
        <v>83.47</v>
      </c>
      <c r="J23">
        <f>BYPL_EOD!AK23+BYPL_EOD!AL23</f>
        <v>50</v>
      </c>
      <c r="K23">
        <f>MES_EOD!AK23+MES_EOD!AL23</f>
        <v>5</v>
      </c>
      <c r="L23">
        <f>NDMC_EOD!AK23+NDMC_EOD!AL23</f>
        <v>19.57</v>
      </c>
      <c r="M23">
        <f>TPDDL_EOD!AK23+TPDDL_EOD!AL23</f>
        <v>58.32</v>
      </c>
      <c r="N23">
        <f t="shared" si="0"/>
        <v>216.35999999999999</v>
      </c>
      <c r="O23" s="154">
        <f t="shared" si="1"/>
        <v>2.0000000000010232E-2</v>
      </c>
      <c r="P23">
        <v>83.477715843963765</v>
      </c>
      <c r="Q23">
        <v>50.004621926418935</v>
      </c>
      <c r="R23">
        <v>5.0004621926418933</v>
      </c>
      <c r="S23">
        <v>19.57180902200037</v>
      </c>
      <c r="T23">
        <v>58.325391014975047</v>
      </c>
      <c r="U23" s="156">
        <f t="shared" si="2"/>
        <v>216.38</v>
      </c>
      <c r="V23" s="154">
        <f t="shared" si="3"/>
        <v>0</v>
      </c>
      <c r="Y23">
        <f>BAWANA!AW23+BAWANA!AX23</f>
        <v>26.81</v>
      </c>
      <c r="Z23">
        <f>BAWANA!BD23+BAWANA!BE23</f>
        <v>26.81</v>
      </c>
      <c r="AA23">
        <f>BAWANA!X23+BAWANA!Y23</f>
        <v>26.81</v>
      </c>
      <c r="AB23">
        <f>BAWANA!AE23+BAWANA!AF23</f>
        <v>26.81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216.38</v>
      </c>
      <c r="E24">
        <f>BAWANA!AM24</f>
        <v>0</v>
      </c>
      <c r="F24">
        <f t="shared" si="4"/>
        <v>256</v>
      </c>
      <c r="G24">
        <f t="shared" si="5"/>
        <v>216.38</v>
      </c>
      <c r="H24" s="154"/>
      <c r="I24">
        <f>BRPL_EOD!AK24+BRPL_EOD!AL24</f>
        <v>83.47</v>
      </c>
      <c r="J24">
        <f>BYPL_EOD!AK24+BYPL_EOD!AL24</f>
        <v>50</v>
      </c>
      <c r="K24">
        <f>MES_EOD!AK24+MES_EOD!AL24</f>
        <v>5</v>
      </c>
      <c r="L24">
        <f>NDMC_EOD!AK24+NDMC_EOD!AL24</f>
        <v>19.57</v>
      </c>
      <c r="M24">
        <f>TPDDL_EOD!AK24+TPDDL_EOD!AL24</f>
        <v>58.32</v>
      </c>
      <c r="N24">
        <f t="shared" si="0"/>
        <v>216.35999999999999</v>
      </c>
      <c r="O24" s="154">
        <f t="shared" si="1"/>
        <v>2.0000000000010232E-2</v>
      </c>
      <c r="P24">
        <v>83.477715843963765</v>
      </c>
      <c r="Q24">
        <v>50.004621926418935</v>
      </c>
      <c r="R24">
        <v>5.0004621926418933</v>
      </c>
      <c r="S24">
        <v>19.57180902200037</v>
      </c>
      <c r="T24">
        <v>58.325391014975047</v>
      </c>
      <c r="U24" s="156">
        <f t="shared" si="2"/>
        <v>216.38</v>
      </c>
      <c r="V24" s="154">
        <f t="shared" si="3"/>
        <v>0</v>
      </c>
      <c r="Y24">
        <f>BAWANA!AW24+BAWANA!AX24</f>
        <v>26.81</v>
      </c>
      <c r="Z24">
        <f>BAWANA!BD24+BAWANA!BE24</f>
        <v>26.81</v>
      </c>
      <c r="AA24">
        <f>BAWANA!X24+BAWANA!Y24</f>
        <v>26.81</v>
      </c>
      <c r="AB24">
        <f>BAWANA!AE24+BAWANA!AF24</f>
        <v>26.81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216.38</v>
      </c>
      <c r="E25">
        <f>BAWANA!AM25</f>
        <v>0</v>
      </c>
      <c r="F25">
        <f t="shared" si="4"/>
        <v>256</v>
      </c>
      <c r="G25">
        <f t="shared" si="5"/>
        <v>216.38</v>
      </c>
      <c r="H25" s="154"/>
      <c r="I25">
        <f>BRPL_EOD!AK25+BRPL_EOD!AL25</f>
        <v>83.47</v>
      </c>
      <c r="J25">
        <f>BYPL_EOD!AK25+BYPL_EOD!AL25</f>
        <v>50</v>
      </c>
      <c r="K25">
        <f>MES_EOD!AK25+MES_EOD!AL25</f>
        <v>5</v>
      </c>
      <c r="L25">
        <f>NDMC_EOD!AK25+NDMC_EOD!AL25</f>
        <v>19.57</v>
      </c>
      <c r="M25">
        <f>TPDDL_EOD!AK25+TPDDL_EOD!AL25</f>
        <v>58.32</v>
      </c>
      <c r="N25">
        <f t="shared" si="0"/>
        <v>216.35999999999999</v>
      </c>
      <c r="O25" s="154">
        <f t="shared" si="1"/>
        <v>2.0000000000010232E-2</v>
      </c>
      <c r="P25">
        <v>83.477715843963765</v>
      </c>
      <c r="Q25">
        <v>50.004621926418935</v>
      </c>
      <c r="R25">
        <v>5.0004621926418933</v>
      </c>
      <c r="S25">
        <v>19.57180902200037</v>
      </c>
      <c r="T25">
        <v>58.325391014975047</v>
      </c>
      <c r="U25" s="156">
        <f t="shared" si="2"/>
        <v>216.38</v>
      </c>
      <c r="V25" s="154">
        <f t="shared" si="3"/>
        <v>0</v>
      </c>
      <c r="Y25">
        <f>BAWANA!AW25+BAWANA!AX25</f>
        <v>26.81</v>
      </c>
      <c r="Z25">
        <f>BAWANA!BD25+BAWANA!BE25</f>
        <v>26.81</v>
      </c>
      <c r="AA25">
        <f>BAWANA!X25+BAWANA!Y25</f>
        <v>26.81</v>
      </c>
      <c r="AB25">
        <f>BAWANA!AE25+BAWANA!AF25</f>
        <v>26.81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216.38</v>
      </c>
      <c r="E26">
        <f>BAWANA!AM26</f>
        <v>0</v>
      </c>
      <c r="F26">
        <f t="shared" si="4"/>
        <v>256</v>
      </c>
      <c r="G26">
        <f t="shared" si="5"/>
        <v>216.38</v>
      </c>
      <c r="H26" s="154"/>
      <c r="I26">
        <f>BRPL_EOD!AK26+BRPL_EOD!AL26</f>
        <v>83.47</v>
      </c>
      <c r="J26">
        <f>BYPL_EOD!AK26+BYPL_EOD!AL26</f>
        <v>50</v>
      </c>
      <c r="K26">
        <f>MES_EOD!AK26+MES_EOD!AL26</f>
        <v>5</v>
      </c>
      <c r="L26">
        <f>NDMC_EOD!AK26+NDMC_EOD!AL26</f>
        <v>19.57</v>
      </c>
      <c r="M26">
        <f>TPDDL_EOD!AK26+TPDDL_EOD!AL26</f>
        <v>58.32</v>
      </c>
      <c r="N26">
        <f t="shared" si="0"/>
        <v>216.35999999999999</v>
      </c>
      <c r="O26" s="154">
        <f t="shared" si="1"/>
        <v>2.0000000000010232E-2</v>
      </c>
      <c r="P26">
        <v>83.477715843963765</v>
      </c>
      <c r="Q26">
        <v>50.004621926418935</v>
      </c>
      <c r="R26">
        <v>5.0004621926418933</v>
      </c>
      <c r="S26">
        <v>19.57180902200037</v>
      </c>
      <c r="T26">
        <v>58.325391014975047</v>
      </c>
      <c r="U26" s="156">
        <f t="shared" si="2"/>
        <v>216.38</v>
      </c>
      <c r="V26" s="154">
        <f t="shared" si="3"/>
        <v>0</v>
      </c>
      <c r="Y26">
        <f>BAWANA!AW26+BAWANA!AX26</f>
        <v>26.81</v>
      </c>
      <c r="Z26">
        <f>BAWANA!BD26+BAWANA!BE26</f>
        <v>26.81</v>
      </c>
      <c r="AA26">
        <f>BAWANA!X26+BAWANA!Y26</f>
        <v>26.81</v>
      </c>
      <c r="AB26">
        <f>BAWANA!AE26+BAWANA!AF26</f>
        <v>26.81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216.38</v>
      </c>
      <c r="E27">
        <f>BAWANA!AM27</f>
        <v>0</v>
      </c>
      <c r="F27">
        <f t="shared" si="4"/>
        <v>256</v>
      </c>
      <c r="G27">
        <f t="shared" si="5"/>
        <v>216.38</v>
      </c>
      <c r="H27" s="154"/>
      <c r="I27">
        <f>BRPL_EOD!AK27+BRPL_EOD!AL27</f>
        <v>83.47</v>
      </c>
      <c r="J27">
        <f>BYPL_EOD!AK27+BYPL_EOD!AL27</f>
        <v>50</v>
      </c>
      <c r="K27">
        <f>MES_EOD!AK27+MES_EOD!AL27</f>
        <v>5</v>
      </c>
      <c r="L27">
        <f>NDMC_EOD!AK27+NDMC_EOD!AL27</f>
        <v>19.57</v>
      </c>
      <c r="M27">
        <f>TPDDL_EOD!AK27+TPDDL_EOD!AL27</f>
        <v>58.32</v>
      </c>
      <c r="N27">
        <f t="shared" si="0"/>
        <v>216.35999999999999</v>
      </c>
      <c r="O27" s="154">
        <f t="shared" si="1"/>
        <v>2.0000000000010232E-2</v>
      </c>
      <c r="P27">
        <v>83.477715843963765</v>
      </c>
      <c r="Q27">
        <v>50.004621926418935</v>
      </c>
      <c r="R27">
        <v>5.0004621926418933</v>
      </c>
      <c r="S27">
        <v>19.57180902200037</v>
      </c>
      <c r="T27">
        <v>58.325391014975047</v>
      </c>
      <c r="U27" s="156">
        <f t="shared" si="2"/>
        <v>216.38</v>
      </c>
      <c r="V27" s="154">
        <f t="shared" si="3"/>
        <v>0</v>
      </c>
      <c r="Y27">
        <f>BAWANA!AW27+BAWANA!AX27</f>
        <v>26.81</v>
      </c>
      <c r="Z27">
        <f>BAWANA!BD27+BAWANA!BE27</f>
        <v>26.81</v>
      </c>
      <c r="AA27">
        <f>BAWANA!X27+BAWANA!Y27</f>
        <v>26.81</v>
      </c>
      <c r="AB27">
        <f>BAWANA!AE27+BAWANA!AF27</f>
        <v>26.81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216.38</v>
      </c>
      <c r="E28">
        <f>BAWANA!AM28</f>
        <v>0</v>
      </c>
      <c r="F28">
        <f t="shared" si="4"/>
        <v>256</v>
      </c>
      <c r="G28">
        <f t="shared" si="5"/>
        <v>216.38</v>
      </c>
      <c r="H28" s="154"/>
      <c r="I28">
        <f>BRPL_EOD!AK28+BRPL_EOD!AL28</f>
        <v>83.47</v>
      </c>
      <c r="J28">
        <f>BYPL_EOD!AK28+BYPL_EOD!AL28</f>
        <v>50</v>
      </c>
      <c r="K28">
        <f>MES_EOD!AK28+MES_EOD!AL28</f>
        <v>5</v>
      </c>
      <c r="L28">
        <f>NDMC_EOD!AK28+NDMC_EOD!AL28</f>
        <v>19.57</v>
      </c>
      <c r="M28">
        <f>TPDDL_EOD!AK28+TPDDL_EOD!AL28</f>
        <v>58.32</v>
      </c>
      <c r="N28">
        <f t="shared" si="0"/>
        <v>216.35999999999999</v>
      </c>
      <c r="O28" s="154">
        <f t="shared" si="1"/>
        <v>2.0000000000010232E-2</v>
      </c>
      <c r="P28">
        <v>83.477715843963765</v>
      </c>
      <c r="Q28">
        <v>50.004621926418935</v>
      </c>
      <c r="R28">
        <v>5.0004621926418933</v>
      </c>
      <c r="S28">
        <v>19.57180902200037</v>
      </c>
      <c r="T28">
        <v>58.325391014975047</v>
      </c>
      <c r="U28" s="156">
        <f t="shared" si="2"/>
        <v>216.38</v>
      </c>
      <c r="V28" s="154">
        <f t="shared" si="3"/>
        <v>0</v>
      </c>
      <c r="Y28">
        <f>BAWANA!AW28+BAWANA!AX28</f>
        <v>26.81</v>
      </c>
      <c r="Z28">
        <f>BAWANA!BD28+BAWANA!BE28</f>
        <v>26.81</v>
      </c>
      <c r="AA28">
        <f>BAWANA!X28+BAWANA!Y28</f>
        <v>26.81</v>
      </c>
      <c r="AB28">
        <f>BAWANA!AE28+BAWANA!AF28</f>
        <v>26.81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216.38</v>
      </c>
      <c r="E29">
        <f>BAWANA!AM29</f>
        <v>0</v>
      </c>
      <c r="F29">
        <f t="shared" si="4"/>
        <v>256</v>
      </c>
      <c r="G29">
        <f t="shared" si="5"/>
        <v>216.38</v>
      </c>
      <c r="H29" s="154"/>
      <c r="I29">
        <f>BRPL_EOD!AK29+BRPL_EOD!AL29</f>
        <v>83.47</v>
      </c>
      <c r="J29">
        <f>BYPL_EOD!AK29+BYPL_EOD!AL29</f>
        <v>50</v>
      </c>
      <c r="K29">
        <f>MES_EOD!AK29+MES_EOD!AL29</f>
        <v>5</v>
      </c>
      <c r="L29">
        <f>NDMC_EOD!AK29+NDMC_EOD!AL29</f>
        <v>19.57</v>
      </c>
      <c r="M29">
        <f>TPDDL_EOD!AK29+TPDDL_EOD!AL29</f>
        <v>58.32</v>
      </c>
      <c r="N29">
        <f t="shared" si="0"/>
        <v>216.35999999999999</v>
      </c>
      <c r="O29" s="154">
        <f t="shared" si="1"/>
        <v>2.0000000000010232E-2</v>
      </c>
      <c r="P29">
        <v>83.477715843963765</v>
      </c>
      <c r="Q29">
        <v>50.004621926418935</v>
      </c>
      <c r="R29">
        <v>5.0004621926418933</v>
      </c>
      <c r="S29">
        <v>19.57180902200037</v>
      </c>
      <c r="T29">
        <v>58.325391014975047</v>
      </c>
      <c r="U29" s="156">
        <f t="shared" si="2"/>
        <v>216.38</v>
      </c>
      <c r="V29" s="154">
        <f t="shared" si="3"/>
        <v>0</v>
      </c>
      <c r="Y29">
        <f>BAWANA!AW29+BAWANA!AX29</f>
        <v>26.81</v>
      </c>
      <c r="Z29">
        <f>BAWANA!BD29+BAWANA!BE29</f>
        <v>26.81</v>
      </c>
      <c r="AA29">
        <f>BAWANA!X29+BAWANA!Y29</f>
        <v>26.81</v>
      </c>
      <c r="AB29">
        <f>BAWANA!AE29+BAWANA!AF29</f>
        <v>26.81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216.38</v>
      </c>
      <c r="E30">
        <f>BAWANA!AM30</f>
        <v>0</v>
      </c>
      <c r="F30">
        <f t="shared" si="4"/>
        <v>256</v>
      </c>
      <c r="G30">
        <f t="shared" si="5"/>
        <v>216.38</v>
      </c>
      <c r="H30" s="154"/>
      <c r="I30">
        <f>BRPL_EOD!AK30+BRPL_EOD!AL30</f>
        <v>83.47</v>
      </c>
      <c r="J30">
        <f>BYPL_EOD!AK30+BYPL_EOD!AL30</f>
        <v>50</v>
      </c>
      <c r="K30">
        <f>MES_EOD!AK30+MES_EOD!AL30</f>
        <v>5</v>
      </c>
      <c r="L30">
        <f>NDMC_EOD!AK30+NDMC_EOD!AL30</f>
        <v>19.57</v>
      </c>
      <c r="M30">
        <f>TPDDL_EOD!AK30+TPDDL_EOD!AL30</f>
        <v>58.32</v>
      </c>
      <c r="N30">
        <f t="shared" si="0"/>
        <v>216.35999999999999</v>
      </c>
      <c r="O30" s="154">
        <f t="shared" si="1"/>
        <v>2.0000000000010232E-2</v>
      </c>
      <c r="P30">
        <v>83.477715843963765</v>
      </c>
      <c r="Q30">
        <v>50.004621926418935</v>
      </c>
      <c r="R30">
        <v>5.0004621926418933</v>
      </c>
      <c r="S30">
        <v>19.57180902200037</v>
      </c>
      <c r="T30">
        <v>58.325391014975047</v>
      </c>
      <c r="U30" s="156">
        <f t="shared" si="2"/>
        <v>216.38</v>
      </c>
      <c r="V30" s="154">
        <f t="shared" si="3"/>
        <v>0</v>
      </c>
      <c r="Y30">
        <f>BAWANA!AW30+BAWANA!AX30</f>
        <v>26.81</v>
      </c>
      <c r="Z30">
        <f>BAWANA!BD30+BAWANA!BE30</f>
        <v>26.81</v>
      </c>
      <c r="AA30">
        <f>BAWANA!X30+BAWANA!Y30</f>
        <v>26.81</v>
      </c>
      <c r="AB30">
        <f>BAWANA!AE30+BAWANA!AF30</f>
        <v>26.81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216.38</v>
      </c>
      <c r="E31">
        <f>BAWANA!AM31</f>
        <v>0</v>
      </c>
      <c r="F31">
        <f t="shared" si="4"/>
        <v>256</v>
      </c>
      <c r="G31">
        <f t="shared" si="5"/>
        <v>216.38</v>
      </c>
      <c r="H31" s="154"/>
      <c r="I31">
        <f>BRPL_EOD!AK31+BRPL_EOD!AL31</f>
        <v>83.47</v>
      </c>
      <c r="J31">
        <f>BYPL_EOD!AK31+BYPL_EOD!AL31</f>
        <v>50</v>
      </c>
      <c r="K31">
        <f>MES_EOD!AK31+MES_EOD!AL31</f>
        <v>5</v>
      </c>
      <c r="L31">
        <f>NDMC_EOD!AK31+NDMC_EOD!AL31</f>
        <v>19.57</v>
      </c>
      <c r="M31">
        <f>TPDDL_EOD!AK31+TPDDL_EOD!AL31</f>
        <v>58.32</v>
      </c>
      <c r="N31">
        <f t="shared" si="0"/>
        <v>216.35999999999999</v>
      </c>
      <c r="O31" s="154">
        <f t="shared" si="1"/>
        <v>2.0000000000010232E-2</v>
      </c>
      <c r="P31">
        <v>83.477715843963765</v>
      </c>
      <c r="Q31">
        <v>50.004621926418935</v>
      </c>
      <c r="R31">
        <v>5.0004621926418933</v>
      </c>
      <c r="S31">
        <v>19.57180902200037</v>
      </c>
      <c r="T31">
        <v>58.325391014975047</v>
      </c>
      <c r="U31" s="156">
        <f t="shared" si="2"/>
        <v>216.38</v>
      </c>
      <c r="V31" s="154">
        <f t="shared" si="3"/>
        <v>0</v>
      </c>
      <c r="Y31">
        <f>BAWANA!AW31+BAWANA!AX31</f>
        <v>26.81</v>
      </c>
      <c r="Z31">
        <f>BAWANA!BD31+BAWANA!BE31</f>
        <v>26.81</v>
      </c>
      <c r="AA31">
        <f>BAWANA!X31+BAWANA!Y31</f>
        <v>26.81</v>
      </c>
      <c r="AB31">
        <f>BAWANA!AE31+BAWANA!AF31</f>
        <v>26.81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216.38</v>
      </c>
      <c r="E32">
        <f>BAWANA!AM32</f>
        <v>0</v>
      </c>
      <c r="F32">
        <f t="shared" si="4"/>
        <v>256</v>
      </c>
      <c r="G32">
        <f t="shared" si="5"/>
        <v>216.38</v>
      </c>
      <c r="H32" s="154"/>
      <c r="I32">
        <f>BRPL_EOD!AK32+BRPL_EOD!AL32</f>
        <v>83.47</v>
      </c>
      <c r="J32">
        <f>BYPL_EOD!AK32+BYPL_EOD!AL32</f>
        <v>50</v>
      </c>
      <c r="K32">
        <f>MES_EOD!AK32+MES_EOD!AL32</f>
        <v>5</v>
      </c>
      <c r="L32">
        <f>NDMC_EOD!AK32+NDMC_EOD!AL32</f>
        <v>19.57</v>
      </c>
      <c r="M32">
        <f>TPDDL_EOD!AK32+TPDDL_EOD!AL32</f>
        <v>58.32</v>
      </c>
      <c r="N32">
        <f t="shared" si="0"/>
        <v>216.35999999999999</v>
      </c>
      <c r="O32" s="154">
        <f t="shared" si="1"/>
        <v>2.0000000000010232E-2</v>
      </c>
      <c r="P32">
        <v>83.477715843963765</v>
      </c>
      <c r="Q32">
        <v>50.004621926418935</v>
      </c>
      <c r="R32">
        <v>5.0004621926418933</v>
      </c>
      <c r="S32">
        <v>19.57180902200037</v>
      </c>
      <c r="T32">
        <v>58.325391014975047</v>
      </c>
      <c r="U32" s="156">
        <f t="shared" si="2"/>
        <v>216.38</v>
      </c>
      <c r="V32" s="154">
        <f t="shared" si="3"/>
        <v>0</v>
      </c>
      <c r="Y32">
        <f>BAWANA!AW32+BAWANA!AX32</f>
        <v>26.81</v>
      </c>
      <c r="Z32">
        <f>BAWANA!BD32+BAWANA!BE32</f>
        <v>26.81</v>
      </c>
      <c r="AA32">
        <f>BAWANA!X32+BAWANA!Y32</f>
        <v>26.81</v>
      </c>
      <c r="AB32">
        <f>BAWANA!AE32+BAWANA!AF32</f>
        <v>26.81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216.38</v>
      </c>
      <c r="E33">
        <f>BAWANA!AM33</f>
        <v>0</v>
      </c>
      <c r="F33">
        <f t="shared" si="4"/>
        <v>256</v>
      </c>
      <c r="G33">
        <f t="shared" si="5"/>
        <v>216.38</v>
      </c>
      <c r="H33" s="154"/>
      <c r="I33">
        <f>BRPL_EOD!AK33+BRPL_EOD!AL33</f>
        <v>83.47</v>
      </c>
      <c r="J33">
        <f>BYPL_EOD!AK33+BYPL_EOD!AL33</f>
        <v>50</v>
      </c>
      <c r="K33">
        <f>MES_EOD!AK33+MES_EOD!AL33</f>
        <v>5</v>
      </c>
      <c r="L33">
        <f>NDMC_EOD!AK33+NDMC_EOD!AL33</f>
        <v>19.57</v>
      </c>
      <c r="M33">
        <f>TPDDL_EOD!AK33+TPDDL_EOD!AL33</f>
        <v>58.32</v>
      </c>
      <c r="N33">
        <f t="shared" si="0"/>
        <v>216.35999999999999</v>
      </c>
      <c r="O33" s="154">
        <f t="shared" si="1"/>
        <v>2.0000000000010232E-2</v>
      </c>
      <c r="P33">
        <v>83.477715843963765</v>
      </c>
      <c r="Q33">
        <v>50.004621926418935</v>
      </c>
      <c r="R33">
        <v>5.0004621926418933</v>
      </c>
      <c r="S33">
        <v>19.57180902200037</v>
      </c>
      <c r="T33">
        <v>58.325391014975047</v>
      </c>
      <c r="U33" s="156">
        <f t="shared" si="2"/>
        <v>216.38</v>
      </c>
      <c r="V33" s="154">
        <f t="shared" si="3"/>
        <v>0</v>
      </c>
      <c r="Y33">
        <f>BAWANA!AW33+BAWANA!AX33</f>
        <v>26.81</v>
      </c>
      <c r="Z33">
        <f>BAWANA!BD33+BAWANA!BE33</f>
        <v>26.81</v>
      </c>
      <c r="AA33">
        <f>BAWANA!X33+BAWANA!Y33</f>
        <v>26.81</v>
      </c>
      <c r="AB33">
        <f>BAWANA!AE33+BAWANA!AF33</f>
        <v>26.81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216.38</v>
      </c>
      <c r="E34">
        <f>BAWANA!AM34</f>
        <v>0</v>
      </c>
      <c r="F34">
        <f t="shared" si="4"/>
        <v>256</v>
      </c>
      <c r="G34">
        <f t="shared" si="5"/>
        <v>216.38</v>
      </c>
      <c r="H34" s="154"/>
      <c r="I34">
        <f>BRPL_EOD!AK34+BRPL_EOD!AL34</f>
        <v>83.47</v>
      </c>
      <c r="J34">
        <f>BYPL_EOD!AK34+BYPL_EOD!AL34</f>
        <v>50</v>
      </c>
      <c r="K34">
        <f>MES_EOD!AK34+MES_EOD!AL34</f>
        <v>5</v>
      </c>
      <c r="L34">
        <f>NDMC_EOD!AK34+NDMC_EOD!AL34</f>
        <v>19.57</v>
      </c>
      <c r="M34">
        <f>TPDDL_EOD!AK34+TPDDL_EOD!AL34</f>
        <v>58.32</v>
      </c>
      <c r="N34">
        <f t="shared" si="0"/>
        <v>216.35999999999999</v>
      </c>
      <c r="O34" s="154">
        <f t="shared" si="1"/>
        <v>2.0000000000010232E-2</v>
      </c>
      <c r="P34">
        <v>83.477715843963765</v>
      </c>
      <c r="Q34">
        <v>50.004621926418935</v>
      </c>
      <c r="R34">
        <v>5.0004621926418933</v>
      </c>
      <c r="S34">
        <v>19.57180902200037</v>
      </c>
      <c r="T34">
        <v>58.325391014975047</v>
      </c>
      <c r="U34" s="156">
        <f t="shared" si="2"/>
        <v>216.38</v>
      </c>
      <c r="V34" s="154">
        <f t="shared" si="3"/>
        <v>0</v>
      </c>
      <c r="Y34">
        <f>BAWANA!AW34+BAWANA!AX34</f>
        <v>26.81</v>
      </c>
      <c r="Z34">
        <f>BAWANA!BD34+BAWANA!BE34</f>
        <v>26.81</v>
      </c>
      <c r="AA34">
        <f>BAWANA!X34+BAWANA!Y34</f>
        <v>26.81</v>
      </c>
      <c r="AB34">
        <f>BAWANA!AE34+BAWANA!AF34</f>
        <v>26.81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216.38</v>
      </c>
      <c r="E35">
        <f>BAWANA!AM35</f>
        <v>0</v>
      </c>
      <c r="F35">
        <f t="shared" si="4"/>
        <v>256</v>
      </c>
      <c r="G35">
        <f t="shared" si="5"/>
        <v>216.38</v>
      </c>
      <c r="H35" s="154"/>
      <c r="I35">
        <f>BRPL_EOD!AK35+BRPL_EOD!AL35</f>
        <v>83.47</v>
      </c>
      <c r="J35">
        <f>BYPL_EOD!AK35+BYPL_EOD!AL35</f>
        <v>50</v>
      </c>
      <c r="K35">
        <f>MES_EOD!AK35+MES_EOD!AL35</f>
        <v>5</v>
      </c>
      <c r="L35">
        <f>NDMC_EOD!AK35+NDMC_EOD!AL35</f>
        <v>19.57</v>
      </c>
      <c r="M35">
        <f>TPDDL_EOD!AK35+TPDDL_EOD!AL35</f>
        <v>58.32</v>
      </c>
      <c r="N35">
        <f t="shared" si="0"/>
        <v>216.35999999999999</v>
      </c>
      <c r="O35" s="154">
        <f t="shared" si="1"/>
        <v>2.0000000000010232E-2</v>
      </c>
      <c r="P35">
        <v>83.477715843963765</v>
      </c>
      <c r="Q35">
        <v>50.004621926418935</v>
      </c>
      <c r="R35">
        <v>5.0004621926418933</v>
      </c>
      <c r="S35">
        <v>19.57180902200037</v>
      </c>
      <c r="T35">
        <v>58.325391014975047</v>
      </c>
      <c r="U35" s="156">
        <f t="shared" si="2"/>
        <v>216.38</v>
      </c>
      <c r="V35" s="154">
        <f t="shared" si="3"/>
        <v>0</v>
      </c>
      <c r="Y35">
        <f>BAWANA!AW35+BAWANA!AX35</f>
        <v>26.81</v>
      </c>
      <c r="Z35">
        <f>BAWANA!BD35+BAWANA!BE35</f>
        <v>26.81</v>
      </c>
      <c r="AA35">
        <f>BAWANA!X35+BAWANA!Y35</f>
        <v>26.81</v>
      </c>
      <c r="AB35">
        <f>BAWANA!AE35+BAWANA!AF35</f>
        <v>26.81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216.38</v>
      </c>
      <c r="E36">
        <f>BAWANA!AM36</f>
        <v>0</v>
      </c>
      <c r="F36">
        <f t="shared" si="4"/>
        <v>256</v>
      </c>
      <c r="G36">
        <f t="shared" si="5"/>
        <v>216.38</v>
      </c>
      <c r="H36" s="154"/>
      <c r="I36">
        <f>BRPL_EOD!AK36+BRPL_EOD!AL36</f>
        <v>83.47</v>
      </c>
      <c r="J36">
        <f>BYPL_EOD!AK36+BYPL_EOD!AL36</f>
        <v>50</v>
      </c>
      <c r="K36">
        <f>MES_EOD!AK36+MES_EOD!AL36</f>
        <v>5</v>
      </c>
      <c r="L36">
        <f>NDMC_EOD!AK36+NDMC_EOD!AL36</f>
        <v>19.57</v>
      </c>
      <c r="M36">
        <f>TPDDL_EOD!AK36+TPDDL_EOD!AL36</f>
        <v>58.32</v>
      </c>
      <c r="N36">
        <f t="shared" si="0"/>
        <v>216.35999999999999</v>
      </c>
      <c r="O36" s="154">
        <f t="shared" si="1"/>
        <v>2.0000000000010232E-2</v>
      </c>
      <c r="P36">
        <v>83.477715843963765</v>
      </c>
      <c r="Q36">
        <v>50.004621926418935</v>
      </c>
      <c r="R36">
        <v>5.0004621926418933</v>
      </c>
      <c r="S36">
        <v>19.57180902200037</v>
      </c>
      <c r="T36">
        <v>58.325391014975047</v>
      </c>
      <c r="U36" s="156">
        <f t="shared" si="2"/>
        <v>216.38</v>
      </c>
      <c r="V36" s="154">
        <f t="shared" si="3"/>
        <v>0</v>
      </c>
      <c r="Y36">
        <f>BAWANA!AW36+BAWANA!AX36</f>
        <v>26.81</v>
      </c>
      <c r="Z36">
        <f>BAWANA!BD36+BAWANA!BE36</f>
        <v>26.81</v>
      </c>
      <c r="AA36">
        <f>BAWANA!X36+BAWANA!Y36</f>
        <v>26.81</v>
      </c>
      <c r="AB36">
        <f>BAWANA!AE36+BAWANA!AF36</f>
        <v>26.81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216.38</v>
      </c>
      <c r="E37">
        <f>BAWANA!AM37</f>
        <v>0</v>
      </c>
      <c r="F37">
        <f t="shared" si="4"/>
        <v>256</v>
      </c>
      <c r="G37">
        <f t="shared" si="5"/>
        <v>216.38</v>
      </c>
      <c r="H37" s="154"/>
      <c r="I37">
        <f>BRPL_EOD!AK37+BRPL_EOD!AL37</f>
        <v>83.47</v>
      </c>
      <c r="J37">
        <f>BYPL_EOD!AK37+BYPL_EOD!AL37</f>
        <v>50</v>
      </c>
      <c r="K37">
        <f>MES_EOD!AK37+MES_EOD!AL37</f>
        <v>5</v>
      </c>
      <c r="L37">
        <f>NDMC_EOD!AK37+NDMC_EOD!AL37</f>
        <v>19.57</v>
      </c>
      <c r="M37">
        <f>TPDDL_EOD!AK37+TPDDL_EOD!AL37</f>
        <v>58.32</v>
      </c>
      <c r="N37">
        <f t="shared" si="0"/>
        <v>216.35999999999999</v>
      </c>
      <c r="O37" s="154">
        <f t="shared" si="1"/>
        <v>2.0000000000010232E-2</v>
      </c>
      <c r="P37">
        <v>83.477715843963765</v>
      </c>
      <c r="Q37">
        <v>50.004621926418935</v>
      </c>
      <c r="R37">
        <v>5.0004621926418933</v>
      </c>
      <c r="S37">
        <v>19.57180902200037</v>
      </c>
      <c r="T37">
        <v>58.325391014975047</v>
      </c>
      <c r="U37" s="156">
        <f t="shared" si="2"/>
        <v>216.38</v>
      </c>
      <c r="V37" s="154">
        <f t="shared" si="3"/>
        <v>0</v>
      </c>
      <c r="Y37">
        <f>BAWANA!AW37+BAWANA!AX37</f>
        <v>26.81</v>
      </c>
      <c r="Z37">
        <f>BAWANA!BD37+BAWANA!BE37</f>
        <v>26.81</v>
      </c>
      <c r="AA37">
        <f>BAWANA!X37+BAWANA!Y37</f>
        <v>26.81</v>
      </c>
      <c r="AB37">
        <f>BAWANA!AE37+BAWANA!AF37</f>
        <v>26.81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216.38</v>
      </c>
      <c r="E38">
        <f>BAWANA!AM38</f>
        <v>0</v>
      </c>
      <c r="F38">
        <f t="shared" si="4"/>
        <v>256</v>
      </c>
      <c r="G38">
        <f t="shared" si="5"/>
        <v>216.38</v>
      </c>
      <c r="H38" s="154"/>
      <c r="I38">
        <f>BRPL_EOD!AK38+BRPL_EOD!AL38</f>
        <v>83.47</v>
      </c>
      <c r="J38">
        <f>BYPL_EOD!AK38+BYPL_EOD!AL38</f>
        <v>50</v>
      </c>
      <c r="K38">
        <f>MES_EOD!AK38+MES_EOD!AL38</f>
        <v>5</v>
      </c>
      <c r="L38">
        <f>NDMC_EOD!AK38+NDMC_EOD!AL38</f>
        <v>19.57</v>
      </c>
      <c r="M38">
        <f>TPDDL_EOD!AK38+TPDDL_EOD!AL38</f>
        <v>58.32</v>
      </c>
      <c r="N38">
        <f t="shared" si="0"/>
        <v>216.35999999999999</v>
      </c>
      <c r="O38" s="154">
        <f t="shared" si="1"/>
        <v>2.0000000000010232E-2</v>
      </c>
      <c r="P38">
        <v>83.477715843963765</v>
      </c>
      <c r="Q38">
        <v>50.004621926418935</v>
      </c>
      <c r="R38">
        <v>5.0004621926418933</v>
      </c>
      <c r="S38">
        <v>19.57180902200037</v>
      </c>
      <c r="T38">
        <v>58.325391014975047</v>
      </c>
      <c r="U38" s="156">
        <f t="shared" si="2"/>
        <v>216.38</v>
      </c>
      <c r="V38" s="154">
        <f t="shared" si="3"/>
        <v>0</v>
      </c>
      <c r="Y38">
        <f>BAWANA!AW38+BAWANA!AX38</f>
        <v>26.81</v>
      </c>
      <c r="Z38">
        <f>BAWANA!BD38+BAWANA!BE38</f>
        <v>26.81</v>
      </c>
      <c r="AA38">
        <f>BAWANA!X38+BAWANA!Y38</f>
        <v>26.81</v>
      </c>
      <c r="AB38">
        <f>BAWANA!AE38+BAWANA!AF38</f>
        <v>26.81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211.92000000000002</v>
      </c>
      <c r="E39">
        <f>BAWANA!AM39</f>
        <v>0</v>
      </c>
      <c r="F39">
        <f t="shared" si="4"/>
        <v>256</v>
      </c>
      <c r="G39">
        <f t="shared" si="5"/>
        <v>211.92000000000002</v>
      </c>
      <c r="H39" s="154"/>
      <c r="I39">
        <f>BRPL_EOD!AK39+BRPL_EOD!AL39</f>
        <v>81.17</v>
      </c>
      <c r="J39">
        <f>BYPL_EOD!AK39+BYPL_EOD!AL39</f>
        <v>50</v>
      </c>
      <c r="K39">
        <f>MES_EOD!AK39+MES_EOD!AL39</f>
        <v>5</v>
      </c>
      <c r="L39">
        <f>NDMC_EOD!AK39+NDMC_EOD!AL39</f>
        <v>19.04</v>
      </c>
      <c r="M39">
        <f>TPDDL_EOD!AK39+TPDDL_EOD!AL39</f>
        <v>56.71</v>
      </c>
      <c r="N39">
        <f t="shared" si="0"/>
        <v>211.92000000000002</v>
      </c>
      <c r="O39" s="154">
        <f t="shared" si="1"/>
        <v>0</v>
      </c>
      <c r="P39">
        <v>81.17</v>
      </c>
      <c r="Q39">
        <v>50</v>
      </c>
      <c r="R39">
        <v>5</v>
      </c>
      <c r="S39">
        <v>19.04</v>
      </c>
      <c r="T39">
        <v>56.71</v>
      </c>
      <c r="U39" s="156">
        <f t="shared" si="2"/>
        <v>211.92000000000002</v>
      </c>
      <c r="V39" s="154">
        <f t="shared" si="3"/>
        <v>0</v>
      </c>
      <c r="Y39">
        <f>BAWANA!AW39+BAWANA!AX39</f>
        <v>32</v>
      </c>
      <c r="Z39">
        <f>BAWANA!BD39+BAWANA!BE39</f>
        <v>26.08</v>
      </c>
      <c r="AA39">
        <f>BAWANA!X39+BAWANA!Y39</f>
        <v>32</v>
      </c>
      <c r="AB39">
        <f>BAWANA!AE39+BAWANA!AF39</f>
        <v>26.08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211.92000000000002</v>
      </c>
      <c r="E40">
        <f>BAWANA!AM40</f>
        <v>0</v>
      </c>
      <c r="F40">
        <f t="shared" si="4"/>
        <v>256</v>
      </c>
      <c r="G40">
        <f t="shared" si="5"/>
        <v>211.92000000000002</v>
      </c>
      <c r="H40" s="154"/>
      <c r="I40">
        <f>BRPL_EOD!AK40+BRPL_EOD!AL40</f>
        <v>81.17</v>
      </c>
      <c r="J40">
        <f>BYPL_EOD!AK40+BYPL_EOD!AL40</f>
        <v>50</v>
      </c>
      <c r="K40">
        <f>MES_EOD!AK40+MES_EOD!AL40</f>
        <v>5</v>
      </c>
      <c r="L40">
        <f>NDMC_EOD!AK40+NDMC_EOD!AL40</f>
        <v>19.04</v>
      </c>
      <c r="M40">
        <f>TPDDL_EOD!AK40+TPDDL_EOD!AL40</f>
        <v>56.71</v>
      </c>
      <c r="N40">
        <f t="shared" si="0"/>
        <v>211.92000000000002</v>
      </c>
      <c r="O40" s="154">
        <f t="shared" si="1"/>
        <v>0</v>
      </c>
      <c r="P40">
        <v>81.17</v>
      </c>
      <c r="Q40">
        <v>50</v>
      </c>
      <c r="R40">
        <v>5</v>
      </c>
      <c r="S40">
        <v>19.04</v>
      </c>
      <c r="T40">
        <v>56.71</v>
      </c>
      <c r="U40" s="156">
        <f t="shared" si="2"/>
        <v>211.92000000000002</v>
      </c>
      <c r="V40" s="154">
        <f t="shared" si="3"/>
        <v>0</v>
      </c>
      <c r="Y40">
        <f>BAWANA!AW40+BAWANA!AX40</f>
        <v>32</v>
      </c>
      <c r="Z40">
        <f>BAWANA!BD40+BAWANA!BE40</f>
        <v>26.08</v>
      </c>
      <c r="AA40">
        <f>BAWANA!X40+BAWANA!Y40</f>
        <v>32</v>
      </c>
      <c r="AB40">
        <f>BAWANA!AE40+BAWANA!AF40</f>
        <v>26.08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211.92000000000002</v>
      </c>
      <c r="E41">
        <f>BAWANA!AM41</f>
        <v>0</v>
      </c>
      <c r="F41">
        <f t="shared" si="4"/>
        <v>256</v>
      </c>
      <c r="G41">
        <f t="shared" si="5"/>
        <v>211.92000000000002</v>
      </c>
      <c r="H41" s="154"/>
      <c r="I41">
        <f>BRPL_EOD!AK41+BRPL_EOD!AL41</f>
        <v>81.17</v>
      </c>
      <c r="J41">
        <f>BYPL_EOD!AK41+BYPL_EOD!AL41</f>
        <v>50</v>
      </c>
      <c r="K41">
        <f>MES_EOD!AK41+MES_EOD!AL41</f>
        <v>5</v>
      </c>
      <c r="L41">
        <f>NDMC_EOD!AK41+NDMC_EOD!AL41</f>
        <v>19.04</v>
      </c>
      <c r="M41">
        <f>TPDDL_EOD!AK41+TPDDL_EOD!AL41</f>
        <v>56.71</v>
      </c>
      <c r="N41">
        <f t="shared" si="0"/>
        <v>211.92000000000002</v>
      </c>
      <c r="O41" s="154">
        <f t="shared" si="1"/>
        <v>0</v>
      </c>
      <c r="P41">
        <v>81.17</v>
      </c>
      <c r="Q41">
        <v>50</v>
      </c>
      <c r="R41">
        <v>5</v>
      </c>
      <c r="S41">
        <v>19.04</v>
      </c>
      <c r="T41">
        <v>56.71</v>
      </c>
      <c r="U41" s="156">
        <f t="shared" si="2"/>
        <v>211.92000000000002</v>
      </c>
      <c r="V41" s="154">
        <f t="shared" si="3"/>
        <v>0</v>
      </c>
      <c r="Y41">
        <f>BAWANA!AW41+BAWANA!AX41</f>
        <v>32</v>
      </c>
      <c r="Z41">
        <f>BAWANA!BD41+BAWANA!BE41</f>
        <v>26.08</v>
      </c>
      <c r="AA41">
        <f>BAWANA!X41+BAWANA!Y41</f>
        <v>32</v>
      </c>
      <c r="AB41">
        <f>BAWANA!AE41+BAWANA!AF41</f>
        <v>26.08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211.92000000000002</v>
      </c>
      <c r="E42">
        <f>BAWANA!AM42</f>
        <v>0</v>
      </c>
      <c r="F42">
        <f t="shared" si="4"/>
        <v>256</v>
      </c>
      <c r="G42">
        <f t="shared" si="5"/>
        <v>211.92000000000002</v>
      </c>
      <c r="H42" s="154"/>
      <c r="I42">
        <f>BRPL_EOD!AK42+BRPL_EOD!AL42</f>
        <v>81.17</v>
      </c>
      <c r="J42">
        <f>BYPL_EOD!AK42+BYPL_EOD!AL42</f>
        <v>50</v>
      </c>
      <c r="K42">
        <f>MES_EOD!AK42+MES_EOD!AL42</f>
        <v>5</v>
      </c>
      <c r="L42">
        <f>NDMC_EOD!AK42+NDMC_EOD!AL42</f>
        <v>19.04</v>
      </c>
      <c r="M42">
        <f>TPDDL_EOD!AK42+TPDDL_EOD!AL42</f>
        <v>56.71</v>
      </c>
      <c r="N42">
        <f t="shared" si="0"/>
        <v>211.92000000000002</v>
      </c>
      <c r="O42" s="154">
        <f t="shared" si="1"/>
        <v>0</v>
      </c>
      <c r="P42">
        <v>81.17</v>
      </c>
      <c r="Q42">
        <v>50</v>
      </c>
      <c r="R42">
        <v>5</v>
      </c>
      <c r="S42">
        <v>19.04</v>
      </c>
      <c r="T42">
        <v>56.71</v>
      </c>
      <c r="U42" s="156">
        <f t="shared" si="2"/>
        <v>211.92000000000002</v>
      </c>
      <c r="V42" s="154">
        <f t="shared" si="3"/>
        <v>0</v>
      </c>
      <c r="Y42">
        <f>BAWANA!AW42+BAWANA!AX42</f>
        <v>32</v>
      </c>
      <c r="Z42">
        <f>BAWANA!BD42+BAWANA!BE42</f>
        <v>26.08</v>
      </c>
      <c r="AA42">
        <f>BAWANA!X42+BAWANA!Y42</f>
        <v>32</v>
      </c>
      <c r="AB42">
        <f>BAWANA!AE42+BAWANA!AF42</f>
        <v>26.08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217.85</v>
      </c>
      <c r="E43">
        <f>BAWANA!AM43</f>
        <v>0</v>
      </c>
      <c r="F43">
        <f t="shared" si="4"/>
        <v>256</v>
      </c>
      <c r="G43">
        <f t="shared" si="5"/>
        <v>217.85</v>
      </c>
      <c r="H43" s="154"/>
      <c r="I43">
        <f>BRPL_EOD!AK43+BRPL_EOD!AL43</f>
        <v>75</v>
      </c>
      <c r="J43">
        <f>BYPL_EOD!AK43+BYPL_EOD!AL43</f>
        <v>50</v>
      </c>
      <c r="K43">
        <f>MES_EOD!AK43+MES_EOD!AL43</f>
        <v>5</v>
      </c>
      <c r="L43">
        <f>NDMC_EOD!AK43+NDMC_EOD!AL43</f>
        <v>18.25</v>
      </c>
      <c r="M43">
        <f>TPDDL_EOD!AK43+TPDDL_EOD!AL43</f>
        <v>69.599999999999994</v>
      </c>
      <c r="N43">
        <f t="shared" si="0"/>
        <v>217.85</v>
      </c>
      <c r="O43" s="154">
        <f t="shared" si="1"/>
        <v>0</v>
      </c>
      <c r="P43">
        <v>75</v>
      </c>
      <c r="Q43">
        <v>50</v>
      </c>
      <c r="R43">
        <v>5</v>
      </c>
      <c r="S43">
        <v>18.25</v>
      </c>
      <c r="T43">
        <v>69.599999999999994</v>
      </c>
      <c r="U43" s="156">
        <f t="shared" si="2"/>
        <v>217.85</v>
      </c>
      <c r="V43" s="154">
        <f t="shared" si="3"/>
        <v>0</v>
      </c>
      <c r="Y43">
        <f>BAWANA!AW43+BAWANA!AX43</f>
        <v>32</v>
      </c>
      <c r="Z43">
        <f>BAWANA!BD43+BAWANA!BE43</f>
        <v>20.149999999999999</v>
      </c>
      <c r="AA43">
        <f>BAWANA!X43+BAWANA!Y43</f>
        <v>32</v>
      </c>
      <c r="AB43">
        <f>BAWANA!AE43+BAWANA!AF43</f>
        <v>20.149999999999999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217.85</v>
      </c>
      <c r="E44">
        <f>BAWANA!AM44</f>
        <v>0</v>
      </c>
      <c r="F44">
        <f t="shared" si="4"/>
        <v>256</v>
      </c>
      <c r="G44">
        <f t="shared" si="5"/>
        <v>217.85</v>
      </c>
      <c r="H44" s="154"/>
      <c r="I44">
        <f>BRPL_EOD!AK44+BRPL_EOD!AL44</f>
        <v>75</v>
      </c>
      <c r="J44">
        <f>BYPL_EOD!AK44+BYPL_EOD!AL44</f>
        <v>50</v>
      </c>
      <c r="K44">
        <f>MES_EOD!AK44+MES_EOD!AL44</f>
        <v>5</v>
      </c>
      <c r="L44">
        <f>NDMC_EOD!AK44+NDMC_EOD!AL44</f>
        <v>18.25</v>
      </c>
      <c r="M44">
        <f>TPDDL_EOD!AK44+TPDDL_EOD!AL44</f>
        <v>69.599999999999994</v>
      </c>
      <c r="N44">
        <f t="shared" si="0"/>
        <v>217.85</v>
      </c>
      <c r="O44" s="154">
        <f t="shared" si="1"/>
        <v>0</v>
      </c>
      <c r="P44">
        <v>75</v>
      </c>
      <c r="Q44">
        <v>50</v>
      </c>
      <c r="R44">
        <v>5</v>
      </c>
      <c r="S44">
        <v>18.25</v>
      </c>
      <c r="T44">
        <v>69.599999999999994</v>
      </c>
      <c r="U44" s="156">
        <f t="shared" si="2"/>
        <v>217.85</v>
      </c>
      <c r="V44" s="154">
        <f t="shared" si="3"/>
        <v>0</v>
      </c>
      <c r="Y44">
        <f>BAWANA!AW44+BAWANA!AX44</f>
        <v>32</v>
      </c>
      <c r="Z44">
        <f>BAWANA!BD44+BAWANA!BE44</f>
        <v>20.149999999999999</v>
      </c>
      <c r="AA44">
        <f>BAWANA!X44+BAWANA!Y44</f>
        <v>32</v>
      </c>
      <c r="AB44">
        <f>BAWANA!AE44+BAWANA!AF44</f>
        <v>20.149999999999999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217.85</v>
      </c>
      <c r="E45">
        <f>BAWANA!AM45</f>
        <v>0</v>
      </c>
      <c r="F45">
        <f t="shared" si="4"/>
        <v>256</v>
      </c>
      <c r="G45">
        <f t="shared" si="5"/>
        <v>217.85</v>
      </c>
      <c r="H45" s="154"/>
      <c r="I45">
        <f>BRPL_EOD!AK45+BRPL_EOD!AL45</f>
        <v>75</v>
      </c>
      <c r="J45">
        <f>BYPL_EOD!AK45+BYPL_EOD!AL45</f>
        <v>50</v>
      </c>
      <c r="K45">
        <f>MES_EOD!AK45+MES_EOD!AL45</f>
        <v>5</v>
      </c>
      <c r="L45">
        <f>NDMC_EOD!AK45+NDMC_EOD!AL45</f>
        <v>18.25</v>
      </c>
      <c r="M45">
        <f>TPDDL_EOD!AK45+TPDDL_EOD!AL45</f>
        <v>69.599999999999994</v>
      </c>
      <c r="N45">
        <f t="shared" si="0"/>
        <v>217.85</v>
      </c>
      <c r="O45" s="154">
        <f t="shared" si="1"/>
        <v>0</v>
      </c>
      <c r="P45">
        <v>75</v>
      </c>
      <c r="Q45">
        <v>50</v>
      </c>
      <c r="R45">
        <v>5</v>
      </c>
      <c r="S45">
        <v>18.25</v>
      </c>
      <c r="T45">
        <v>69.599999999999994</v>
      </c>
      <c r="U45" s="156">
        <f t="shared" si="2"/>
        <v>217.85</v>
      </c>
      <c r="V45" s="154">
        <f t="shared" si="3"/>
        <v>0</v>
      </c>
      <c r="Y45">
        <f>BAWANA!AW45+BAWANA!AX45</f>
        <v>32</v>
      </c>
      <c r="Z45">
        <f>BAWANA!BD45+BAWANA!BE45</f>
        <v>20.149999999999999</v>
      </c>
      <c r="AA45">
        <f>BAWANA!X45+BAWANA!Y45</f>
        <v>32</v>
      </c>
      <c r="AB45">
        <f>BAWANA!AE45+BAWANA!AF45</f>
        <v>20.149999999999999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217.85</v>
      </c>
      <c r="E46">
        <f>BAWANA!AM46</f>
        <v>0</v>
      </c>
      <c r="F46">
        <f t="shared" si="4"/>
        <v>256</v>
      </c>
      <c r="G46">
        <f t="shared" si="5"/>
        <v>217.85</v>
      </c>
      <c r="H46" s="154"/>
      <c r="I46">
        <f>BRPL_EOD!AK46+BRPL_EOD!AL46</f>
        <v>75</v>
      </c>
      <c r="J46">
        <f>BYPL_EOD!AK46+BYPL_EOD!AL46</f>
        <v>50</v>
      </c>
      <c r="K46">
        <f>MES_EOD!AK46+MES_EOD!AL46</f>
        <v>5</v>
      </c>
      <c r="L46">
        <f>NDMC_EOD!AK46+NDMC_EOD!AL46</f>
        <v>18.25</v>
      </c>
      <c r="M46">
        <f>TPDDL_EOD!AK46+TPDDL_EOD!AL46</f>
        <v>69.599999999999994</v>
      </c>
      <c r="N46">
        <f t="shared" si="0"/>
        <v>217.85</v>
      </c>
      <c r="O46" s="154">
        <f t="shared" si="1"/>
        <v>0</v>
      </c>
      <c r="P46">
        <v>75</v>
      </c>
      <c r="Q46">
        <v>50</v>
      </c>
      <c r="R46">
        <v>5</v>
      </c>
      <c r="S46">
        <v>18.25</v>
      </c>
      <c r="T46">
        <v>69.599999999999994</v>
      </c>
      <c r="U46" s="156">
        <f t="shared" si="2"/>
        <v>217.85</v>
      </c>
      <c r="V46" s="154">
        <f t="shared" si="3"/>
        <v>0</v>
      </c>
      <c r="Y46">
        <f>BAWANA!AW46+BAWANA!AX46</f>
        <v>32</v>
      </c>
      <c r="Z46">
        <f>BAWANA!BD46+BAWANA!BE46</f>
        <v>20.149999999999999</v>
      </c>
      <c r="AA46">
        <f>BAWANA!X46+BAWANA!Y46</f>
        <v>32</v>
      </c>
      <c r="AB46">
        <f>BAWANA!AE46+BAWANA!AF46</f>
        <v>20.149999999999999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225.05</v>
      </c>
      <c r="E47">
        <f>BAWANA!AM47</f>
        <v>0</v>
      </c>
      <c r="F47">
        <f t="shared" si="4"/>
        <v>256</v>
      </c>
      <c r="G47">
        <f t="shared" si="5"/>
        <v>225.05</v>
      </c>
      <c r="H47" s="154"/>
      <c r="I47">
        <f>BRPL_EOD!AK47+BRPL_EOD!AL47</f>
        <v>75</v>
      </c>
      <c r="J47">
        <f>BYPL_EOD!AK47+BYPL_EOD!AL47</f>
        <v>57.2</v>
      </c>
      <c r="K47">
        <f>MES_EOD!AK47+MES_EOD!AL47</f>
        <v>5</v>
      </c>
      <c r="L47">
        <f>NDMC_EOD!AK47+NDMC_EOD!AL47</f>
        <v>18.25</v>
      </c>
      <c r="M47">
        <f>TPDDL_EOD!AK47+TPDDL_EOD!AL47</f>
        <v>69.599999999999994</v>
      </c>
      <c r="N47">
        <f t="shared" si="0"/>
        <v>225.04999999999998</v>
      </c>
      <c r="O47" s="154">
        <f t="shared" si="1"/>
        <v>0</v>
      </c>
      <c r="P47">
        <v>75.000000000000014</v>
      </c>
      <c r="Q47">
        <v>57.20000000000001</v>
      </c>
      <c r="R47">
        <v>5.0000000000000009</v>
      </c>
      <c r="S47">
        <v>18.250000000000004</v>
      </c>
      <c r="T47">
        <v>69.600000000000009</v>
      </c>
      <c r="U47" s="156">
        <f t="shared" si="2"/>
        <v>225.05</v>
      </c>
      <c r="V47" s="154">
        <f t="shared" si="3"/>
        <v>0</v>
      </c>
      <c r="Y47">
        <f>BAWANA!AW47+BAWANA!AX47</f>
        <v>32</v>
      </c>
      <c r="Z47">
        <f>BAWANA!BD47+BAWANA!BE47</f>
        <v>12.95</v>
      </c>
      <c r="AA47">
        <f>BAWANA!X47+BAWANA!Y47</f>
        <v>32</v>
      </c>
      <c r="AB47">
        <f>BAWANA!AE47+BAWANA!AF47</f>
        <v>12.95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225.05</v>
      </c>
      <c r="E48">
        <f>BAWANA!AM48</f>
        <v>0</v>
      </c>
      <c r="F48">
        <f t="shared" si="4"/>
        <v>256</v>
      </c>
      <c r="G48">
        <f t="shared" si="5"/>
        <v>225.05</v>
      </c>
      <c r="H48" s="154"/>
      <c r="I48">
        <f>BRPL_EOD!AK48+BRPL_EOD!AL48</f>
        <v>75</v>
      </c>
      <c r="J48">
        <f>BYPL_EOD!AK48+BYPL_EOD!AL48</f>
        <v>57.2</v>
      </c>
      <c r="K48">
        <f>MES_EOD!AK48+MES_EOD!AL48</f>
        <v>5</v>
      </c>
      <c r="L48">
        <f>NDMC_EOD!AK48+NDMC_EOD!AL48</f>
        <v>18.25</v>
      </c>
      <c r="M48">
        <f>TPDDL_EOD!AK48+TPDDL_EOD!AL48</f>
        <v>69.599999999999994</v>
      </c>
      <c r="N48">
        <f t="shared" si="0"/>
        <v>225.04999999999998</v>
      </c>
      <c r="O48" s="154">
        <f t="shared" si="1"/>
        <v>0</v>
      </c>
      <c r="P48">
        <v>75.000000000000014</v>
      </c>
      <c r="Q48">
        <v>57.20000000000001</v>
      </c>
      <c r="R48">
        <v>5.0000000000000009</v>
      </c>
      <c r="S48">
        <v>18.250000000000004</v>
      </c>
      <c r="T48">
        <v>69.600000000000009</v>
      </c>
      <c r="U48" s="156">
        <f t="shared" si="2"/>
        <v>225.05</v>
      </c>
      <c r="V48" s="154">
        <f t="shared" si="3"/>
        <v>0</v>
      </c>
      <c r="Y48">
        <f>BAWANA!AW48+BAWANA!AX48</f>
        <v>32</v>
      </c>
      <c r="Z48">
        <f>BAWANA!BD48+BAWANA!BE48</f>
        <v>12.95</v>
      </c>
      <c r="AA48">
        <f>BAWANA!X48+BAWANA!Y48</f>
        <v>32</v>
      </c>
      <c r="AB48">
        <f>BAWANA!AE48+BAWANA!AF48</f>
        <v>12.95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249.666</v>
      </c>
      <c r="E49">
        <f>BAWANA!AM49</f>
        <v>0</v>
      </c>
      <c r="F49">
        <f t="shared" si="4"/>
        <v>256</v>
      </c>
      <c r="G49">
        <f t="shared" si="5"/>
        <v>249.666</v>
      </c>
      <c r="H49" s="154"/>
      <c r="I49">
        <f>BRPL_EOD!AK49+BRPL_EOD!AL49</f>
        <v>99.62</v>
      </c>
      <c r="J49">
        <f>BYPL_EOD!AK49+BYPL_EOD!AL49</f>
        <v>57.2</v>
      </c>
      <c r="K49">
        <f>MES_EOD!AK49+MES_EOD!AL49</f>
        <v>5</v>
      </c>
      <c r="L49">
        <f>NDMC_EOD!AK49+NDMC_EOD!AL49</f>
        <v>18.25</v>
      </c>
      <c r="M49">
        <f>TPDDL_EOD!AK49+TPDDL_EOD!AL49</f>
        <v>69.599999999999994</v>
      </c>
      <c r="N49">
        <f t="shared" si="0"/>
        <v>249.67</v>
      </c>
      <c r="O49" s="154">
        <f t="shared" si="1"/>
        <v>-3.9999999999906777E-3</v>
      </c>
      <c r="P49">
        <v>99.618403973244696</v>
      </c>
      <c r="Q49">
        <v>57.199083590339249</v>
      </c>
      <c r="R49">
        <v>4.9999198942604242</v>
      </c>
      <c r="S49">
        <v>18.249707614050546</v>
      </c>
      <c r="T49">
        <v>69.598884928105093</v>
      </c>
      <c r="U49" s="156">
        <f t="shared" si="2"/>
        <v>249.666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230.07</v>
      </c>
      <c r="E50">
        <f>BAWANA!AM50</f>
        <v>0</v>
      </c>
      <c r="F50">
        <f t="shared" si="4"/>
        <v>256</v>
      </c>
      <c r="G50">
        <f t="shared" si="5"/>
        <v>230.07</v>
      </c>
      <c r="H50" s="154"/>
      <c r="I50">
        <f>BRPL_EOD!AK50+BRPL_EOD!AL50</f>
        <v>99.62</v>
      </c>
      <c r="J50">
        <f>BYPL_EOD!AK50+BYPL_EOD!AL50</f>
        <v>57.2</v>
      </c>
      <c r="K50">
        <f>MES_EOD!AK50+MES_EOD!AL50</f>
        <v>5</v>
      </c>
      <c r="L50">
        <f>NDMC_EOD!AK50+NDMC_EOD!AL50</f>
        <v>18.25</v>
      </c>
      <c r="M50">
        <f>TPDDL_EOD!AK50+TPDDL_EOD!AL50</f>
        <v>50</v>
      </c>
      <c r="N50">
        <f t="shared" si="0"/>
        <v>230.07</v>
      </c>
      <c r="O50" s="154">
        <f t="shared" si="1"/>
        <v>0</v>
      </c>
      <c r="P50">
        <v>99.62</v>
      </c>
      <c r="Q50">
        <v>57.2</v>
      </c>
      <c r="R50">
        <v>5</v>
      </c>
      <c r="S50">
        <v>18.25</v>
      </c>
      <c r="T50">
        <v>50</v>
      </c>
      <c r="U50" s="156">
        <f t="shared" si="2"/>
        <v>230.07</v>
      </c>
      <c r="V50" s="154">
        <f t="shared" si="3"/>
        <v>0</v>
      </c>
      <c r="Y50">
        <f>BAWANA!AW50+BAWANA!AX50</f>
        <v>32</v>
      </c>
      <c r="Z50">
        <f>BAWANA!BD50+BAWANA!BE50</f>
        <v>7.93</v>
      </c>
      <c r="AA50">
        <f>BAWANA!X50+BAWANA!Y50</f>
        <v>32</v>
      </c>
      <c r="AB50">
        <f>BAWANA!AE50+BAWANA!AF50</f>
        <v>7.93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224.87</v>
      </c>
      <c r="E51">
        <f>BAWANA!AM51</f>
        <v>0</v>
      </c>
      <c r="F51">
        <f t="shared" si="4"/>
        <v>256</v>
      </c>
      <c r="G51">
        <f t="shared" si="5"/>
        <v>224.87</v>
      </c>
      <c r="H51" s="154"/>
      <c r="I51">
        <f>BRPL_EOD!AK51+BRPL_EOD!AL51</f>
        <v>99.62</v>
      </c>
      <c r="J51">
        <f>BYPL_EOD!AK51+BYPL_EOD!AL51</f>
        <v>52</v>
      </c>
      <c r="K51">
        <f>MES_EOD!AK51+MES_EOD!AL51</f>
        <v>5</v>
      </c>
      <c r="L51">
        <f>NDMC_EOD!AK51+NDMC_EOD!AL51</f>
        <v>18.25</v>
      </c>
      <c r="M51">
        <f>TPDDL_EOD!AK51+TPDDL_EOD!AL51</f>
        <v>50</v>
      </c>
      <c r="N51">
        <f t="shared" si="0"/>
        <v>224.87</v>
      </c>
      <c r="O51" s="154">
        <f t="shared" si="1"/>
        <v>0</v>
      </c>
      <c r="P51">
        <v>99.62</v>
      </c>
      <c r="Q51">
        <v>52</v>
      </c>
      <c r="R51">
        <v>5</v>
      </c>
      <c r="S51">
        <v>18.25</v>
      </c>
      <c r="T51">
        <v>50</v>
      </c>
      <c r="U51" s="156">
        <f t="shared" si="2"/>
        <v>224.87</v>
      </c>
      <c r="V51" s="154">
        <f t="shared" si="3"/>
        <v>0</v>
      </c>
      <c r="Y51">
        <f>BAWANA!AW51+BAWANA!AX51</f>
        <v>32</v>
      </c>
      <c r="Z51">
        <f>BAWANA!BD51+BAWANA!BE51</f>
        <v>13.13</v>
      </c>
      <c r="AA51">
        <f>BAWANA!X51+BAWANA!Y51</f>
        <v>32</v>
      </c>
      <c r="AB51">
        <f>BAWANA!AE51+BAWANA!AF51</f>
        <v>13.13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224.87</v>
      </c>
      <c r="E52">
        <f>BAWANA!AM52</f>
        <v>0</v>
      </c>
      <c r="F52">
        <f t="shared" si="4"/>
        <v>256</v>
      </c>
      <c r="G52">
        <f t="shared" si="5"/>
        <v>224.87</v>
      </c>
      <c r="H52" s="154"/>
      <c r="I52">
        <f>BRPL_EOD!AK52+BRPL_EOD!AL52</f>
        <v>99.62</v>
      </c>
      <c r="J52">
        <f>BYPL_EOD!AK52+BYPL_EOD!AL52</f>
        <v>52</v>
      </c>
      <c r="K52">
        <f>MES_EOD!AK52+MES_EOD!AL52</f>
        <v>5</v>
      </c>
      <c r="L52">
        <f>NDMC_EOD!AK52+NDMC_EOD!AL52</f>
        <v>18.25</v>
      </c>
      <c r="M52">
        <f>TPDDL_EOD!AK52+TPDDL_EOD!AL52</f>
        <v>50</v>
      </c>
      <c r="N52">
        <f t="shared" si="0"/>
        <v>224.87</v>
      </c>
      <c r="O52" s="154">
        <f t="shared" si="1"/>
        <v>0</v>
      </c>
      <c r="P52">
        <v>99.62</v>
      </c>
      <c r="Q52">
        <v>52</v>
      </c>
      <c r="R52">
        <v>5</v>
      </c>
      <c r="S52">
        <v>18.25</v>
      </c>
      <c r="T52">
        <v>50</v>
      </c>
      <c r="U52" s="156">
        <f t="shared" si="2"/>
        <v>224.87</v>
      </c>
      <c r="V52" s="154">
        <f t="shared" si="3"/>
        <v>0</v>
      </c>
      <c r="Y52">
        <f>BAWANA!AW52+BAWANA!AX52</f>
        <v>32</v>
      </c>
      <c r="Z52">
        <f>BAWANA!BD52+BAWANA!BE52</f>
        <v>13.13</v>
      </c>
      <c r="AA52">
        <f>BAWANA!X52+BAWANA!Y52</f>
        <v>32</v>
      </c>
      <c r="AB52">
        <f>BAWANA!AE52+BAWANA!AF52</f>
        <v>13.13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224.87</v>
      </c>
      <c r="E53">
        <f>BAWANA!AM53</f>
        <v>0</v>
      </c>
      <c r="F53">
        <f t="shared" si="4"/>
        <v>256</v>
      </c>
      <c r="G53">
        <f t="shared" si="5"/>
        <v>224.87</v>
      </c>
      <c r="H53" s="154"/>
      <c r="I53">
        <f>BRPL_EOD!AK53+BRPL_EOD!AL53</f>
        <v>99.62</v>
      </c>
      <c r="J53">
        <f>BYPL_EOD!AK53+BYPL_EOD!AL53</f>
        <v>52</v>
      </c>
      <c r="K53">
        <f>MES_EOD!AK53+MES_EOD!AL53</f>
        <v>5</v>
      </c>
      <c r="L53">
        <f>NDMC_EOD!AK53+NDMC_EOD!AL53</f>
        <v>18.25</v>
      </c>
      <c r="M53">
        <f>TPDDL_EOD!AK53+TPDDL_EOD!AL53</f>
        <v>50</v>
      </c>
      <c r="N53">
        <f t="shared" si="0"/>
        <v>224.87</v>
      </c>
      <c r="O53" s="154">
        <f t="shared" si="1"/>
        <v>0</v>
      </c>
      <c r="P53">
        <v>99.62</v>
      </c>
      <c r="Q53">
        <v>52</v>
      </c>
      <c r="R53">
        <v>5</v>
      </c>
      <c r="S53">
        <v>18.25</v>
      </c>
      <c r="T53">
        <v>50</v>
      </c>
      <c r="U53" s="156">
        <f t="shared" si="2"/>
        <v>224.87</v>
      </c>
      <c r="V53" s="154">
        <f t="shared" si="3"/>
        <v>0</v>
      </c>
      <c r="Y53">
        <f>BAWANA!AW53+BAWANA!AX53</f>
        <v>32</v>
      </c>
      <c r="Z53">
        <f>BAWANA!BD53+BAWANA!BE53</f>
        <v>13.13</v>
      </c>
      <c r="AA53">
        <f>BAWANA!X53+BAWANA!Y53</f>
        <v>32</v>
      </c>
      <c r="AB53">
        <f>BAWANA!AE53+BAWANA!AF53</f>
        <v>13.13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224.87</v>
      </c>
      <c r="E54">
        <f>BAWANA!AM54</f>
        <v>0</v>
      </c>
      <c r="F54">
        <f t="shared" si="4"/>
        <v>256</v>
      </c>
      <c r="G54">
        <f t="shared" si="5"/>
        <v>224.87</v>
      </c>
      <c r="H54" s="154"/>
      <c r="I54">
        <f>BRPL_EOD!AK54+BRPL_EOD!AL54</f>
        <v>99.62</v>
      </c>
      <c r="J54">
        <f>BYPL_EOD!AK54+BYPL_EOD!AL54</f>
        <v>52</v>
      </c>
      <c r="K54">
        <f>MES_EOD!AK54+MES_EOD!AL54</f>
        <v>5</v>
      </c>
      <c r="L54">
        <f>NDMC_EOD!AK54+NDMC_EOD!AL54</f>
        <v>18.25</v>
      </c>
      <c r="M54">
        <f>TPDDL_EOD!AK54+TPDDL_EOD!AL54</f>
        <v>50</v>
      </c>
      <c r="N54">
        <f t="shared" si="0"/>
        <v>224.87</v>
      </c>
      <c r="O54" s="154">
        <f t="shared" si="1"/>
        <v>0</v>
      </c>
      <c r="P54">
        <v>99.62</v>
      </c>
      <c r="Q54">
        <v>52</v>
      </c>
      <c r="R54">
        <v>5</v>
      </c>
      <c r="S54">
        <v>18.25</v>
      </c>
      <c r="T54">
        <v>50</v>
      </c>
      <c r="U54" s="156">
        <f t="shared" si="2"/>
        <v>224.87</v>
      </c>
      <c r="V54" s="154">
        <f t="shared" si="3"/>
        <v>0</v>
      </c>
      <c r="Y54">
        <f>BAWANA!AW54+BAWANA!AX54</f>
        <v>32</v>
      </c>
      <c r="Z54">
        <f>BAWANA!BD54+BAWANA!BE54</f>
        <v>13.13</v>
      </c>
      <c r="AA54">
        <f>BAWANA!X54+BAWANA!Y54</f>
        <v>32</v>
      </c>
      <c r="AB54">
        <f>BAWANA!AE54+BAWANA!AF54</f>
        <v>13.13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224.87</v>
      </c>
      <c r="E55">
        <f>BAWANA!AM55</f>
        <v>0</v>
      </c>
      <c r="F55">
        <f t="shared" si="4"/>
        <v>256</v>
      </c>
      <c r="G55">
        <f t="shared" si="5"/>
        <v>224.87</v>
      </c>
      <c r="H55" s="154"/>
      <c r="I55">
        <f>BRPL_EOD!AK55+BRPL_EOD!AL55</f>
        <v>99.62</v>
      </c>
      <c r="J55">
        <f>BYPL_EOD!AK55+BYPL_EOD!AL55</f>
        <v>52</v>
      </c>
      <c r="K55">
        <f>MES_EOD!AK55+MES_EOD!AL55</f>
        <v>5</v>
      </c>
      <c r="L55">
        <f>NDMC_EOD!AK55+NDMC_EOD!AL55</f>
        <v>18.25</v>
      </c>
      <c r="M55">
        <f>TPDDL_EOD!AK55+TPDDL_EOD!AL55</f>
        <v>50</v>
      </c>
      <c r="N55">
        <f t="shared" si="0"/>
        <v>224.87</v>
      </c>
      <c r="O55" s="154">
        <f t="shared" si="1"/>
        <v>0</v>
      </c>
      <c r="P55">
        <v>99.62</v>
      </c>
      <c r="Q55">
        <v>52</v>
      </c>
      <c r="R55">
        <v>5</v>
      </c>
      <c r="S55">
        <v>18.25</v>
      </c>
      <c r="T55">
        <v>50</v>
      </c>
      <c r="U55" s="156">
        <f t="shared" si="2"/>
        <v>224.87</v>
      </c>
      <c r="V55" s="154">
        <f t="shared" si="3"/>
        <v>0</v>
      </c>
      <c r="Y55">
        <f>BAWANA!AW55+BAWANA!AX55</f>
        <v>32</v>
      </c>
      <c r="Z55">
        <f>BAWANA!BD55+BAWANA!BE55</f>
        <v>13.13</v>
      </c>
      <c r="AA55">
        <f>BAWANA!X55+BAWANA!Y55</f>
        <v>32</v>
      </c>
      <c r="AB55">
        <f>BAWANA!AE55+BAWANA!AF55</f>
        <v>13.13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224.87</v>
      </c>
      <c r="E56">
        <f>BAWANA!AM56</f>
        <v>0</v>
      </c>
      <c r="F56">
        <f t="shared" si="4"/>
        <v>256</v>
      </c>
      <c r="G56">
        <f t="shared" si="5"/>
        <v>224.87</v>
      </c>
      <c r="H56" s="154"/>
      <c r="I56">
        <f>BRPL_EOD!AK56+BRPL_EOD!AL56</f>
        <v>99.62</v>
      </c>
      <c r="J56">
        <f>BYPL_EOD!AK56+BYPL_EOD!AL56</f>
        <v>52</v>
      </c>
      <c r="K56">
        <f>MES_EOD!AK56+MES_EOD!AL56</f>
        <v>5</v>
      </c>
      <c r="L56">
        <f>NDMC_EOD!AK56+NDMC_EOD!AL56</f>
        <v>18.25</v>
      </c>
      <c r="M56">
        <f>TPDDL_EOD!AK56+TPDDL_EOD!AL56</f>
        <v>50</v>
      </c>
      <c r="N56">
        <f t="shared" si="0"/>
        <v>224.87</v>
      </c>
      <c r="O56" s="154">
        <f t="shared" si="1"/>
        <v>0</v>
      </c>
      <c r="P56">
        <v>99.62</v>
      </c>
      <c r="Q56">
        <v>52</v>
      </c>
      <c r="R56">
        <v>5</v>
      </c>
      <c r="S56">
        <v>18.25</v>
      </c>
      <c r="T56">
        <v>50</v>
      </c>
      <c r="U56" s="156">
        <f t="shared" si="2"/>
        <v>224.87</v>
      </c>
      <c r="V56" s="154">
        <f t="shared" si="3"/>
        <v>0</v>
      </c>
      <c r="Y56">
        <f>BAWANA!AW56+BAWANA!AX56</f>
        <v>32</v>
      </c>
      <c r="Z56">
        <f>BAWANA!BD56+BAWANA!BE56</f>
        <v>13.13</v>
      </c>
      <c r="AA56">
        <f>BAWANA!X56+BAWANA!Y56</f>
        <v>32</v>
      </c>
      <c r="AB56">
        <f>BAWANA!AE56+BAWANA!AF56</f>
        <v>13.13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224.87</v>
      </c>
      <c r="E57">
        <f>BAWANA!AM57</f>
        <v>0</v>
      </c>
      <c r="F57">
        <f t="shared" si="4"/>
        <v>256</v>
      </c>
      <c r="G57">
        <f t="shared" si="5"/>
        <v>224.87</v>
      </c>
      <c r="H57" s="154"/>
      <c r="I57">
        <f>BRPL_EOD!AK57+BRPL_EOD!AL57</f>
        <v>99.62</v>
      </c>
      <c r="J57">
        <f>BYPL_EOD!AK57+BYPL_EOD!AL57</f>
        <v>52</v>
      </c>
      <c r="K57">
        <f>MES_EOD!AK57+MES_EOD!AL57</f>
        <v>5</v>
      </c>
      <c r="L57">
        <f>NDMC_EOD!AK57+NDMC_EOD!AL57</f>
        <v>18.25</v>
      </c>
      <c r="M57">
        <f>TPDDL_EOD!AK57+TPDDL_EOD!AL57</f>
        <v>50</v>
      </c>
      <c r="N57">
        <f t="shared" si="0"/>
        <v>224.87</v>
      </c>
      <c r="O57" s="154">
        <f t="shared" si="1"/>
        <v>0</v>
      </c>
      <c r="P57">
        <v>99.62</v>
      </c>
      <c r="Q57">
        <v>52</v>
      </c>
      <c r="R57">
        <v>5</v>
      </c>
      <c r="S57">
        <v>18.25</v>
      </c>
      <c r="T57">
        <v>50</v>
      </c>
      <c r="U57" s="156">
        <f t="shared" si="2"/>
        <v>224.87</v>
      </c>
      <c r="V57" s="154">
        <f t="shared" si="3"/>
        <v>0</v>
      </c>
      <c r="Y57">
        <f>BAWANA!AW57+BAWANA!AX57</f>
        <v>32</v>
      </c>
      <c r="Z57">
        <f>BAWANA!BD57+BAWANA!BE57</f>
        <v>13.13</v>
      </c>
      <c r="AA57">
        <f>BAWANA!X57+BAWANA!Y57</f>
        <v>32</v>
      </c>
      <c r="AB57">
        <f>BAWANA!AE57+BAWANA!AF57</f>
        <v>13.13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224.87</v>
      </c>
      <c r="E58">
        <f>BAWANA!AM58</f>
        <v>0</v>
      </c>
      <c r="F58">
        <f t="shared" si="4"/>
        <v>256</v>
      </c>
      <c r="G58">
        <f t="shared" si="5"/>
        <v>224.87</v>
      </c>
      <c r="H58" s="154"/>
      <c r="I58">
        <f>BRPL_EOD!AK58+BRPL_EOD!AL58</f>
        <v>99.62</v>
      </c>
      <c r="J58">
        <f>BYPL_EOD!AK58+BYPL_EOD!AL58</f>
        <v>52</v>
      </c>
      <c r="K58">
        <f>MES_EOD!AK58+MES_EOD!AL58</f>
        <v>5</v>
      </c>
      <c r="L58">
        <f>NDMC_EOD!AK58+NDMC_EOD!AL58</f>
        <v>18.25</v>
      </c>
      <c r="M58">
        <f>TPDDL_EOD!AK58+TPDDL_EOD!AL58</f>
        <v>50</v>
      </c>
      <c r="N58">
        <f t="shared" si="0"/>
        <v>224.87</v>
      </c>
      <c r="O58" s="154">
        <f t="shared" si="1"/>
        <v>0</v>
      </c>
      <c r="P58">
        <v>99.62</v>
      </c>
      <c r="Q58">
        <v>52</v>
      </c>
      <c r="R58">
        <v>5</v>
      </c>
      <c r="S58">
        <v>18.25</v>
      </c>
      <c r="T58">
        <v>50</v>
      </c>
      <c r="U58" s="156">
        <f t="shared" si="2"/>
        <v>224.87</v>
      </c>
      <c r="V58" s="154">
        <f t="shared" si="3"/>
        <v>0</v>
      </c>
      <c r="Y58">
        <f>BAWANA!AW58+BAWANA!AX58</f>
        <v>32</v>
      </c>
      <c r="Z58">
        <f>BAWANA!BD58+BAWANA!BE58</f>
        <v>13.13</v>
      </c>
      <c r="AA58">
        <f>BAWANA!X58+BAWANA!Y58</f>
        <v>32</v>
      </c>
      <c r="AB58">
        <f>BAWANA!AE58+BAWANA!AF58</f>
        <v>13.13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224.87</v>
      </c>
      <c r="E59">
        <f>BAWANA!AM59</f>
        <v>0</v>
      </c>
      <c r="F59">
        <f t="shared" si="4"/>
        <v>256</v>
      </c>
      <c r="G59">
        <f t="shared" si="5"/>
        <v>224.87</v>
      </c>
      <c r="H59" s="154"/>
      <c r="I59">
        <f>BRPL_EOD!AK59+BRPL_EOD!AL59</f>
        <v>99.62</v>
      </c>
      <c r="J59">
        <f>BYPL_EOD!AK59+BYPL_EOD!AL59</f>
        <v>52</v>
      </c>
      <c r="K59">
        <f>MES_EOD!AK59+MES_EOD!AL59</f>
        <v>5</v>
      </c>
      <c r="L59">
        <f>NDMC_EOD!AK59+NDMC_EOD!AL59</f>
        <v>18.25</v>
      </c>
      <c r="M59">
        <f>TPDDL_EOD!AK59+TPDDL_EOD!AL59</f>
        <v>50</v>
      </c>
      <c r="N59">
        <f t="shared" si="0"/>
        <v>224.87</v>
      </c>
      <c r="O59" s="154">
        <f t="shared" si="1"/>
        <v>0</v>
      </c>
      <c r="P59">
        <v>99.62</v>
      </c>
      <c r="Q59">
        <v>52</v>
      </c>
      <c r="R59">
        <v>5</v>
      </c>
      <c r="S59">
        <v>18.25</v>
      </c>
      <c r="T59">
        <v>50</v>
      </c>
      <c r="U59" s="156">
        <f t="shared" si="2"/>
        <v>224.87</v>
      </c>
      <c r="V59" s="154">
        <f t="shared" si="3"/>
        <v>0</v>
      </c>
      <c r="Y59">
        <f>BAWANA!AW59+BAWANA!AX59</f>
        <v>32</v>
      </c>
      <c r="Z59">
        <f>BAWANA!BD59+BAWANA!BE59</f>
        <v>13.13</v>
      </c>
      <c r="AA59">
        <f>BAWANA!X59+BAWANA!Y59</f>
        <v>32</v>
      </c>
      <c r="AB59">
        <f>BAWANA!AE59+BAWANA!AF59</f>
        <v>13.13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224.87</v>
      </c>
      <c r="E60">
        <f>BAWANA!AM60</f>
        <v>0</v>
      </c>
      <c r="F60">
        <f t="shared" si="4"/>
        <v>256</v>
      </c>
      <c r="G60">
        <f t="shared" si="5"/>
        <v>224.87</v>
      </c>
      <c r="H60" s="154"/>
      <c r="I60">
        <f>BRPL_EOD!AK60+BRPL_EOD!AL60</f>
        <v>99.62</v>
      </c>
      <c r="J60">
        <f>BYPL_EOD!AK60+BYPL_EOD!AL60</f>
        <v>52</v>
      </c>
      <c r="K60">
        <f>MES_EOD!AK60+MES_EOD!AL60</f>
        <v>5</v>
      </c>
      <c r="L60">
        <f>NDMC_EOD!AK60+NDMC_EOD!AL60</f>
        <v>18.25</v>
      </c>
      <c r="M60">
        <f>TPDDL_EOD!AK60+TPDDL_EOD!AL60</f>
        <v>50</v>
      </c>
      <c r="N60">
        <f t="shared" si="0"/>
        <v>224.87</v>
      </c>
      <c r="O60" s="154">
        <f t="shared" si="1"/>
        <v>0</v>
      </c>
      <c r="P60">
        <v>99.62</v>
      </c>
      <c r="Q60">
        <v>52</v>
      </c>
      <c r="R60">
        <v>5</v>
      </c>
      <c r="S60">
        <v>18.25</v>
      </c>
      <c r="T60">
        <v>50</v>
      </c>
      <c r="U60" s="156">
        <f t="shared" si="2"/>
        <v>224.87</v>
      </c>
      <c r="V60" s="154">
        <f t="shared" si="3"/>
        <v>0</v>
      </c>
      <c r="Y60">
        <f>BAWANA!AW60+BAWANA!AX60</f>
        <v>32</v>
      </c>
      <c r="Z60">
        <f>BAWANA!BD60+BAWANA!BE60</f>
        <v>13.13</v>
      </c>
      <c r="AA60">
        <f>BAWANA!X60+BAWANA!Y60</f>
        <v>32</v>
      </c>
      <c r="AB60">
        <f>BAWANA!AE60+BAWANA!AF60</f>
        <v>13.13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224.87</v>
      </c>
      <c r="E61">
        <f>BAWANA!AM61</f>
        <v>0</v>
      </c>
      <c r="F61">
        <f t="shared" si="4"/>
        <v>256</v>
      </c>
      <c r="G61">
        <f t="shared" si="5"/>
        <v>224.87</v>
      </c>
      <c r="H61" s="154"/>
      <c r="I61">
        <f>BRPL_EOD!AK61+BRPL_EOD!AL61</f>
        <v>99.62</v>
      </c>
      <c r="J61">
        <f>BYPL_EOD!AK61+BYPL_EOD!AL61</f>
        <v>52</v>
      </c>
      <c r="K61">
        <f>MES_EOD!AK61+MES_EOD!AL61</f>
        <v>5</v>
      </c>
      <c r="L61">
        <f>NDMC_EOD!AK61+NDMC_EOD!AL61</f>
        <v>18.25</v>
      </c>
      <c r="M61">
        <f>TPDDL_EOD!AK61+TPDDL_EOD!AL61</f>
        <v>50</v>
      </c>
      <c r="N61">
        <f t="shared" si="0"/>
        <v>224.87</v>
      </c>
      <c r="O61" s="154">
        <f t="shared" si="1"/>
        <v>0</v>
      </c>
      <c r="P61">
        <v>99.62</v>
      </c>
      <c r="Q61">
        <v>52</v>
      </c>
      <c r="R61">
        <v>5</v>
      </c>
      <c r="S61">
        <v>18.25</v>
      </c>
      <c r="T61">
        <v>50</v>
      </c>
      <c r="U61" s="156">
        <f t="shared" si="2"/>
        <v>224.87</v>
      </c>
      <c r="V61" s="154">
        <f t="shared" si="3"/>
        <v>0</v>
      </c>
      <c r="Y61">
        <f>BAWANA!AW61+BAWANA!AX61</f>
        <v>32</v>
      </c>
      <c r="Z61">
        <f>BAWANA!BD61+BAWANA!BE61</f>
        <v>13.13</v>
      </c>
      <c r="AA61">
        <f>BAWANA!X61+BAWANA!Y61</f>
        <v>32</v>
      </c>
      <c r="AB61">
        <f>BAWANA!AE61+BAWANA!AF61</f>
        <v>13.13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224.87</v>
      </c>
      <c r="E62">
        <f>BAWANA!AM62</f>
        <v>0</v>
      </c>
      <c r="F62">
        <f t="shared" si="4"/>
        <v>256</v>
      </c>
      <c r="G62">
        <f t="shared" si="5"/>
        <v>224.87</v>
      </c>
      <c r="H62" s="154"/>
      <c r="I62">
        <f>BRPL_EOD!AK62+BRPL_EOD!AL62</f>
        <v>99.62</v>
      </c>
      <c r="J62">
        <f>BYPL_EOD!AK62+BYPL_EOD!AL62</f>
        <v>52</v>
      </c>
      <c r="K62">
        <f>MES_EOD!AK62+MES_EOD!AL62</f>
        <v>5</v>
      </c>
      <c r="L62">
        <f>NDMC_EOD!AK62+NDMC_EOD!AL62</f>
        <v>18.25</v>
      </c>
      <c r="M62">
        <f>TPDDL_EOD!AK62+TPDDL_EOD!AL62</f>
        <v>50</v>
      </c>
      <c r="N62">
        <f t="shared" si="0"/>
        <v>224.87</v>
      </c>
      <c r="O62" s="154">
        <f t="shared" si="1"/>
        <v>0</v>
      </c>
      <c r="P62">
        <v>99.62</v>
      </c>
      <c r="Q62">
        <v>52</v>
      </c>
      <c r="R62">
        <v>5</v>
      </c>
      <c r="S62">
        <v>18.25</v>
      </c>
      <c r="T62">
        <v>50</v>
      </c>
      <c r="U62" s="156">
        <f t="shared" si="2"/>
        <v>224.87</v>
      </c>
      <c r="V62" s="154">
        <f t="shared" si="3"/>
        <v>0</v>
      </c>
      <c r="Y62">
        <f>BAWANA!AW62+BAWANA!AX62</f>
        <v>32</v>
      </c>
      <c r="Z62">
        <f>BAWANA!BD62+BAWANA!BE62</f>
        <v>13.13</v>
      </c>
      <c r="AA62">
        <f>BAWANA!X62+BAWANA!Y62</f>
        <v>32</v>
      </c>
      <c r="AB62">
        <f>BAWANA!AE62+BAWANA!AF62</f>
        <v>13.13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224.87</v>
      </c>
      <c r="E63">
        <f>BAWANA!AM63</f>
        <v>0</v>
      </c>
      <c r="F63">
        <f t="shared" si="4"/>
        <v>256</v>
      </c>
      <c r="G63">
        <f t="shared" si="5"/>
        <v>224.87</v>
      </c>
      <c r="H63" s="154"/>
      <c r="I63">
        <f>BRPL_EOD!AK63+BRPL_EOD!AL63</f>
        <v>99.62</v>
      </c>
      <c r="J63">
        <f>BYPL_EOD!AK63+BYPL_EOD!AL63</f>
        <v>52</v>
      </c>
      <c r="K63">
        <f>MES_EOD!AK63+MES_EOD!AL63</f>
        <v>5</v>
      </c>
      <c r="L63">
        <f>NDMC_EOD!AK63+NDMC_EOD!AL63</f>
        <v>18.25</v>
      </c>
      <c r="M63">
        <f>TPDDL_EOD!AK63+TPDDL_EOD!AL63</f>
        <v>50</v>
      </c>
      <c r="N63">
        <f t="shared" si="0"/>
        <v>224.87</v>
      </c>
      <c r="O63" s="154">
        <f t="shared" si="1"/>
        <v>0</v>
      </c>
      <c r="P63">
        <v>99.62</v>
      </c>
      <c r="Q63">
        <v>52</v>
      </c>
      <c r="R63">
        <v>5</v>
      </c>
      <c r="S63">
        <v>18.25</v>
      </c>
      <c r="T63">
        <v>50</v>
      </c>
      <c r="U63" s="156">
        <f t="shared" si="2"/>
        <v>224.87</v>
      </c>
      <c r="V63" s="154">
        <f t="shared" si="3"/>
        <v>0</v>
      </c>
      <c r="Y63">
        <f>BAWANA!AW63+BAWANA!AX63</f>
        <v>32</v>
      </c>
      <c r="Z63">
        <f>BAWANA!BD63+BAWANA!BE63</f>
        <v>13.13</v>
      </c>
      <c r="AA63">
        <f>BAWANA!X63+BAWANA!Y63</f>
        <v>32</v>
      </c>
      <c r="AB63">
        <f>BAWANA!AE63+BAWANA!AF63</f>
        <v>13.13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224.87</v>
      </c>
      <c r="E64">
        <f>BAWANA!AM64</f>
        <v>0</v>
      </c>
      <c r="F64">
        <f t="shared" si="4"/>
        <v>256</v>
      </c>
      <c r="G64">
        <f t="shared" si="5"/>
        <v>224.87</v>
      </c>
      <c r="H64" s="154"/>
      <c r="I64">
        <f>BRPL_EOD!AK64+BRPL_EOD!AL64</f>
        <v>99.62</v>
      </c>
      <c r="J64">
        <f>BYPL_EOD!AK64+BYPL_EOD!AL64</f>
        <v>52</v>
      </c>
      <c r="K64">
        <f>MES_EOD!AK64+MES_EOD!AL64</f>
        <v>5</v>
      </c>
      <c r="L64">
        <f>NDMC_EOD!AK64+NDMC_EOD!AL64</f>
        <v>18.25</v>
      </c>
      <c r="M64">
        <f>TPDDL_EOD!AK64+TPDDL_EOD!AL64</f>
        <v>50</v>
      </c>
      <c r="N64">
        <f t="shared" si="0"/>
        <v>224.87</v>
      </c>
      <c r="O64" s="154">
        <f t="shared" si="1"/>
        <v>0</v>
      </c>
      <c r="P64">
        <v>99.62</v>
      </c>
      <c r="Q64">
        <v>52</v>
      </c>
      <c r="R64">
        <v>5</v>
      </c>
      <c r="S64">
        <v>18.25</v>
      </c>
      <c r="T64">
        <v>50</v>
      </c>
      <c r="U64" s="156">
        <f t="shared" si="2"/>
        <v>224.87</v>
      </c>
      <c r="V64" s="154">
        <f t="shared" si="3"/>
        <v>0</v>
      </c>
      <c r="Y64">
        <f>BAWANA!AW64+BAWANA!AX64</f>
        <v>32</v>
      </c>
      <c r="Z64">
        <f>BAWANA!BD64+BAWANA!BE64</f>
        <v>13.13</v>
      </c>
      <c r="AA64">
        <f>BAWANA!X64+BAWANA!Y64</f>
        <v>32</v>
      </c>
      <c r="AB64">
        <f>BAWANA!AE64+BAWANA!AF64</f>
        <v>13.13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224.87</v>
      </c>
      <c r="E65">
        <f>BAWANA!AM65</f>
        <v>0</v>
      </c>
      <c r="F65">
        <f t="shared" si="4"/>
        <v>256</v>
      </c>
      <c r="G65">
        <f t="shared" si="5"/>
        <v>224.87</v>
      </c>
      <c r="H65" s="154"/>
      <c r="I65">
        <f>BRPL_EOD!AK65+BRPL_EOD!AL65</f>
        <v>99.62</v>
      </c>
      <c r="J65">
        <f>BYPL_EOD!AK65+BYPL_EOD!AL65</f>
        <v>52</v>
      </c>
      <c r="K65">
        <f>MES_EOD!AK65+MES_EOD!AL65</f>
        <v>5</v>
      </c>
      <c r="L65">
        <f>NDMC_EOD!AK65+NDMC_EOD!AL65</f>
        <v>18.25</v>
      </c>
      <c r="M65">
        <f>TPDDL_EOD!AK65+TPDDL_EOD!AL65</f>
        <v>50</v>
      </c>
      <c r="N65">
        <f t="shared" si="0"/>
        <v>224.87</v>
      </c>
      <c r="O65" s="154">
        <f t="shared" si="1"/>
        <v>0</v>
      </c>
      <c r="P65">
        <v>99.62</v>
      </c>
      <c r="Q65">
        <v>52</v>
      </c>
      <c r="R65">
        <v>5</v>
      </c>
      <c r="S65">
        <v>18.25</v>
      </c>
      <c r="T65">
        <v>50</v>
      </c>
      <c r="U65" s="156">
        <f t="shared" si="2"/>
        <v>224.87</v>
      </c>
      <c r="V65" s="154">
        <f t="shared" si="3"/>
        <v>0</v>
      </c>
      <c r="Y65">
        <f>BAWANA!AW65+BAWANA!AX65</f>
        <v>32</v>
      </c>
      <c r="Z65">
        <f>BAWANA!BD65+BAWANA!BE65</f>
        <v>13.13</v>
      </c>
      <c r="AA65">
        <f>BAWANA!X65+BAWANA!Y65</f>
        <v>32</v>
      </c>
      <c r="AB65">
        <f>BAWANA!AE65+BAWANA!AF65</f>
        <v>13.13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224.87</v>
      </c>
      <c r="E66">
        <f>BAWANA!AM66</f>
        <v>0</v>
      </c>
      <c r="F66">
        <f t="shared" si="4"/>
        <v>256</v>
      </c>
      <c r="G66">
        <f t="shared" si="5"/>
        <v>224.87</v>
      </c>
      <c r="H66" s="154"/>
      <c r="I66">
        <f>BRPL_EOD!AK66+BRPL_EOD!AL66</f>
        <v>99.62</v>
      </c>
      <c r="J66">
        <f>BYPL_EOD!AK66+BYPL_EOD!AL66</f>
        <v>52</v>
      </c>
      <c r="K66">
        <f>MES_EOD!AK66+MES_EOD!AL66</f>
        <v>5</v>
      </c>
      <c r="L66">
        <f>NDMC_EOD!AK66+NDMC_EOD!AL66</f>
        <v>18.25</v>
      </c>
      <c r="M66">
        <f>TPDDL_EOD!AK66+TPDDL_EOD!AL66</f>
        <v>50</v>
      </c>
      <c r="N66">
        <f t="shared" si="0"/>
        <v>224.87</v>
      </c>
      <c r="O66" s="154">
        <f t="shared" si="1"/>
        <v>0</v>
      </c>
      <c r="P66">
        <v>99.62</v>
      </c>
      <c r="Q66">
        <v>52</v>
      </c>
      <c r="R66">
        <v>5</v>
      </c>
      <c r="S66">
        <v>18.25</v>
      </c>
      <c r="T66">
        <v>50</v>
      </c>
      <c r="U66" s="156">
        <f t="shared" si="2"/>
        <v>224.87</v>
      </c>
      <c r="V66" s="154">
        <f t="shared" si="3"/>
        <v>0</v>
      </c>
      <c r="Y66">
        <f>BAWANA!AW66+BAWANA!AX66</f>
        <v>32</v>
      </c>
      <c r="Z66">
        <f>BAWANA!BD66+BAWANA!BE66</f>
        <v>13.13</v>
      </c>
      <c r="AA66">
        <f>BAWANA!X66+BAWANA!Y66</f>
        <v>32</v>
      </c>
      <c r="AB66">
        <f>BAWANA!AE66+BAWANA!AF66</f>
        <v>13.13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230.07</v>
      </c>
      <c r="E67">
        <f>BAWANA!AM67</f>
        <v>0</v>
      </c>
      <c r="F67">
        <f t="shared" si="4"/>
        <v>256</v>
      </c>
      <c r="G67">
        <f t="shared" si="5"/>
        <v>230.07</v>
      </c>
      <c r="H67" s="154"/>
      <c r="I67">
        <f>BRPL_EOD!AK67+BRPL_EOD!AL67</f>
        <v>99.62</v>
      </c>
      <c r="J67">
        <f>BYPL_EOD!AK67+BYPL_EOD!AL67</f>
        <v>57.2</v>
      </c>
      <c r="K67">
        <f>MES_EOD!AK67+MES_EOD!AL67</f>
        <v>5</v>
      </c>
      <c r="L67">
        <f>NDMC_EOD!AK67+NDMC_EOD!AL67</f>
        <v>18.25</v>
      </c>
      <c r="M67">
        <f>TPDDL_EOD!AK67+TPDDL_EOD!AL67</f>
        <v>50</v>
      </c>
      <c r="N67">
        <f t="shared" ref="N67:N98" si="7">SUM(I67:M67)</f>
        <v>230.07</v>
      </c>
      <c r="O67" s="154">
        <f t="shared" ref="O67:O98" si="8">G67-N67</f>
        <v>0</v>
      </c>
      <c r="P67">
        <v>99.62</v>
      </c>
      <c r="Q67">
        <v>57.2</v>
      </c>
      <c r="R67">
        <v>5</v>
      </c>
      <c r="S67">
        <v>18.25</v>
      </c>
      <c r="T67">
        <v>50</v>
      </c>
      <c r="U67" s="156">
        <f t="shared" ref="U67:U98" si="9">SUM(P67:T67)</f>
        <v>230.07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7.93</v>
      </c>
      <c r="AA67">
        <f>BAWANA!X67+BAWANA!Y67</f>
        <v>32</v>
      </c>
      <c r="AB67">
        <f>BAWANA!AE67+BAWANA!AF67</f>
        <v>7.93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249.666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249.666</v>
      </c>
      <c r="H68" s="154"/>
      <c r="I68">
        <f>BRPL_EOD!AK68+BRPL_EOD!AL68</f>
        <v>99.62</v>
      </c>
      <c r="J68">
        <f>BYPL_EOD!AK68+BYPL_EOD!AL68</f>
        <v>57.2</v>
      </c>
      <c r="K68">
        <f>MES_EOD!AK68+MES_EOD!AL68</f>
        <v>5</v>
      </c>
      <c r="L68">
        <f>NDMC_EOD!AK68+NDMC_EOD!AL68</f>
        <v>18.25</v>
      </c>
      <c r="M68">
        <f>TPDDL_EOD!AK68+TPDDL_EOD!AL68</f>
        <v>69.599999999999994</v>
      </c>
      <c r="N68">
        <f t="shared" si="7"/>
        <v>249.67</v>
      </c>
      <c r="O68" s="154">
        <f t="shared" si="8"/>
        <v>-3.9999999999906777E-3</v>
      </c>
      <c r="P68">
        <v>99.618403973244696</v>
      </c>
      <c r="Q68">
        <v>57.199083590339249</v>
      </c>
      <c r="R68">
        <v>4.9999198942604242</v>
      </c>
      <c r="S68">
        <v>18.249707614050546</v>
      </c>
      <c r="T68">
        <v>69.598884928105093</v>
      </c>
      <c r="U68" s="156">
        <f t="shared" si="9"/>
        <v>249.666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249.666</v>
      </c>
      <c r="E69">
        <f>BAWANA!AM69</f>
        <v>0</v>
      </c>
      <c r="F69">
        <f t="shared" si="11"/>
        <v>256</v>
      </c>
      <c r="G69">
        <f t="shared" si="12"/>
        <v>249.666</v>
      </c>
      <c r="H69" s="154"/>
      <c r="I69">
        <f>BRPL_EOD!AK69+BRPL_EOD!AL69</f>
        <v>99.62</v>
      </c>
      <c r="J69">
        <f>BYPL_EOD!AK69+BYPL_EOD!AL69</f>
        <v>57.2</v>
      </c>
      <c r="K69">
        <f>MES_EOD!AK69+MES_EOD!AL69</f>
        <v>5</v>
      </c>
      <c r="L69">
        <f>NDMC_EOD!AK69+NDMC_EOD!AL69</f>
        <v>18.25</v>
      </c>
      <c r="M69">
        <f>TPDDL_EOD!AK69+TPDDL_EOD!AL69</f>
        <v>69.599999999999994</v>
      </c>
      <c r="N69">
        <f t="shared" si="7"/>
        <v>249.67</v>
      </c>
      <c r="O69" s="154">
        <f t="shared" si="8"/>
        <v>-3.9999999999906777E-3</v>
      </c>
      <c r="P69">
        <v>99.618403973244696</v>
      </c>
      <c r="Q69">
        <v>57.199083590339249</v>
      </c>
      <c r="R69">
        <v>4.9999198942604242</v>
      </c>
      <c r="S69">
        <v>18.249707614050546</v>
      </c>
      <c r="T69">
        <v>69.598884928105093</v>
      </c>
      <c r="U69" s="156">
        <f t="shared" si="9"/>
        <v>249.666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249.666</v>
      </c>
      <c r="E70">
        <f>BAWANA!AM70</f>
        <v>0</v>
      </c>
      <c r="F70">
        <f t="shared" si="11"/>
        <v>256</v>
      </c>
      <c r="G70">
        <f t="shared" si="12"/>
        <v>249.666</v>
      </c>
      <c r="H70" s="154"/>
      <c r="I70">
        <f>BRPL_EOD!AK70+BRPL_EOD!AL70</f>
        <v>99.62</v>
      </c>
      <c r="J70">
        <f>BYPL_EOD!AK70+BYPL_EOD!AL70</f>
        <v>57.2</v>
      </c>
      <c r="K70">
        <f>MES_EOD!AK70+MES_EOD!AL70</f>
        <v>5</v>
      </c>
      <c r="L70">
        <f>NDMC_EOD!AK70+NDMC_EOD!AL70</f>
        <v>18.25</v>
      </c>
      <c r="M70">
        <f>TPDDL_EOD!AK70+TPDDL_EOD!AL70</f>
        <v>69.599999999999994</v>
      </c>
      <c r="N70">
        <f t="shared" si="7"/>
        <v>249.67</v>
      </c>
      <c r="O70" s="154">
        <f t="shared" si="8"/>
        <v>-3.9999999999906777E-3</v>
      </c>
      <c r="P70">
        <v>99.618403973244696</v>
      </c>
      <c r="Q70">
        <v>57.199083590339249</v>
      </c>
      <c r="R70">
        <v>4.9999198942604242</v>
      </c>
      <c r="S70">
        <v>18.249707614050546</v>
      </c>
      <c r="T70">
        <v>69.598884928105093</v>
      </c>
      <c r="U70" s="156">
        <f t="shared" si="9"/>
        <v>249.666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249.666</v>
      </c>
      <c r="E71">
        <f>BAWANA!AM71</f>
        <v>0</v>
      </c>
      <c r="F71">
        <f t="shared" si="11"/>
        <v>256</v>
      </c>
      <c r="G71">
        <f t="shared" si="12"/>
        <v>249.666</v>
      </c>
      <c r="H71" s="154"/>
      <c r="I71">
        <f>BRPL_EOD!AK71+BRPL_EOD!AL71</f>
        <v>99.62</v>
      </c>
      <c r="J71">
        <f>BYPL_EOD!AK71+BYPL_EOD!AL71</f>
        <v>57.2</v>
      </c>
      <c r="K71">
        <f>MES_EOD!AK71+MES_EOD!AL71</f>
        <v>5</v>
      </c>
      <c r="L71">
        <f>NDMC_EOD!AK71+NDMC_EOD!AL71</f>
        <v>18.25</v>
      </c>
      <c r="M71">
        <f>TPDDL_EOD!AK71+TPDDL_EOD!AL71</f>
        <v>69.599999999999994</v>
      </c>
      <c r="N71">
        <f t="shared" si="7"/>
        <v>249.67</v>
      </c>
      <c r="O71" s="154">
        <f t="shared" si="8"/>
        <v>-3.9999999999906777E-3</v>
      </c>
      <c r="P71">
        <v>99.618403973244696</v>
      </c>
      <c r="Q71">
        <v>57.199083590339249</v>
      </c>
      <c r="R71">
        <v>4.9999198942604242</v>
      </c>
      <c r="S71">
        <v>18.249707614050546</v>
      </c>
      <c r="T71">
        <v>69.598884928105093</v>
      </c>
      <c r="U71" s="156">
        <f t="shared" si="9"/>
        <v>249.666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249.666</v>
      </c>
      <c r="E72">
        <f>BAWANA!AM72</f>
        <v>0</v>
      </c>
      <c r="F72">
        <f t="shared" si="11"/>
        <v>256</v>
      </c>
      <c r="G72">
        <f t="shared" si="12"/>
        <v>249.666</v>
      </c>
      <c r="H72" s="154"/>
      <c r="I72">
        <f>BRPL_EOD!AK72+BRPL_EOD!AL72</f>
        <v>99.62</v>
      </c>
      <c r="J72">
        <f>BYPL_EOD!AK72+BYPL_EOD!AL72</f>
        <v>57.2</v>
      </c>
      <c r="K72">
        <f>MES_EOD!AK72+MES_EOD!AL72</f>
        <v>5</v>
      </c>
      <c r="L72">
        <f>NDMC_EOD!AK72+NDMC_EOD!AL72</f>
        <v>18.25</v>
      </c>
      <c r="M72">
        <f>TPDDL_EOD!AK72+TPDDL_EOD!AL72</f>
        <v>69.599999999999994</v>
      </c>
      <c r="N72">
        <f t="shared" si="7"/>
        <v>249.67</v>
      </c>
      <c r="O72" s="154">
        <f t="shared" si="8"/>
        <v>-3.9999999999906777E-3</v>
      </c>
      <c r="P72">
        <v>99.618403973244696</v>
      </c>
      <c r="Q72">
        <v>57.199083590339249</v>
      </c>
      <c r="R72">
        <v>4.9999198942604242</v>
      </c>
      <c r="S72">
        <v>18.249707614050546</v>
      </c>
      <c r="T72">
        <v>69.598884928105093</v>
      </c>
      <c r="U72" s="156">
        <f t="shared" si="9"/>
        <v>249.666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249.666</v>
      </c>
      <c r="E73">
        <f>BAWANA!AM73</f>
        <v>0</v>
      </c>
      <c r="F73">
        <f t="shared" si="11"/>
        <v>256</v>
      </c>
      <c r="G73">
        <f t="shared" si="12"/>
        <v>249.666</v>
      </c>
      <c r="H73" s="154"/>
      <c r="I73">
        <f>BRPL_EOD!AK73+BRPL_EOD!AL73</f>
        <v>99.62</v>
      </c>
      <c r="J73">
        <f>BYPL_EOD!AK73+BYPL_EOD!AL73</f>
        <v>57.2</v>
      </c>
      <c r="K73">
        <f>MES_EOD!AK73+MES_EOD!AL73</f>
        <v>5</v>
      </c>
      <c r="L73">
        <f>NDMC_EOD!AK73+NDMC_EOD!AL73</f>
        <v>18.25</v>
      </c>
      <c r="M73">
        <f>TPDDL_EOD!AK73+TPDDL_EOD!AL73</f>
        <v>69.599999999999994</v>
      </c>
      <c r="N73">
        <f t="shared" si="7"/>
        <v>249.67</v>
      </c>
      <c r="O73" s="154">
        <f t="shared" si="8"/>
        <v>-3.9999999999906777E-3</v>
      </c>
      <c r="P73">
        <v>99.618403973244696</v>
      </c>
      <c r="Q73">
        <v>57.199083590339249</v>
      </c>
      <c r="R73">
        <v>4.9999198942604242</v>
      </c>
      <c r="S73">
        <v>18.249707614050546</v>
      </c>
      <c r="T73">
        <v>69.598884928105093</v>
      </c>
      <c r="U73" s="156">
        <f t="shared" si="9"/>
        <v>249.666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249.666</v>
      </c>
      <c r="E74">
        <f>BAWANA!AM74</f>
        <v>0</v>
      </c>
      <c r="F74">
        <f t="shared" si="11"/>
        <v>256</v>
      </c>
      <c r="G74">
        <f t="shared" si="12"/>
        <v>249.666</v>
      </c>
      <c r="H74" s="154"/>
      <c r="I74">
        <f>BRPL_EOD!AK74+BRPL_EOD!AL74</f>
        <v>99.62</v>
      </c>
      <c r="J74">
        <f>BYPL_EOD!AK74+BYPL_EOD!AL74</f>
        <v>57.2</v>
      </c>
      <c r="K74">
        <f>MES_EOD!AK74+MES_EOD!AL74</f>
        <v>5</v>
      </c>
      <c r="L74">
        <f>NDMC_EOD!AK74+NDMC_EOD!AL74</f>
        <v>18.25</v>
      </c>
      <c r="M74">
        <f>TPDDL_EOD!AK74+TPDDL_EOD!AL74</f>
        <v>69.599999999999994</v>
      </c>
      <c r="N74">
        <f t="shared" si="7"/>
        <v>249.67</v>
      </c>
      <c r="O74" s="154">
        <f t="shared" si="8"/>
        <v>-3.9999999999906777E-3</v>
      </c>
      <c r="P74">
        <v>99.618403973244696</v>
      </c>
      <c r="Q74">
        <v>57.199083590339249</v>
      </c>
      <c r="R74">
        <v>4.9999198942604242</v>
      </c>
      <c r="S74">
        <v>18.249707614050546</v>
      </c>
      <c r="T74">
        <v>69.598884928105093</v>
      </c>
      <c r="U74" s="156">
        <f t="shared" si="9"/>
        <v>249.666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249.666</v>
      </c>
      <c r="E75">
        <f>BAWANA!AM75</f>
        <v>0</v>
      </c>
      <c r="F75">
        <f t="shared" si="11"/>
        <v>256</v>
      </c>
      <c r="G75">
        <f t="shared" si="12"/>
        <v>249.666</v>
      </c>
      <c r="H75" s="154"/>
      <c r="I75">
        <f>BRPL_EOD!AK75+BRPL_EOD!AL75</f>
        <v>99.62</v>
      </c>
      <c r="J75">
        <f>BYPL_EOD!AK75+BYPL_EOD!AL75</f>
        <v>57.2</v>
      </c>
      <c r="K75">
        <f>MES_EOD!AK75+MES_EOD!AL75</f>
        <v>5</v>
      </c>
      <c r="L75">
        <f>NDMC_EOD!AK75+NDMC_EOD!AL75</f>
        <v>18.25</v>
      </c>
      <c r="M75">
        <f>TPDDL_EOD!AK75+TPDDL_EOD!AL75</f>
        <v>69.599999999999994</v>
      </c>
      <c r="N75">
        <f t="shared" si="7"/>
        <v>249.67</v>
      </c>
      <c r="O75" s="154">
        <f t="shared" si="8"/>
        <v>-3.9999999999906777E-3</v>
      </c>
      <c r="P75">
        <v>99.618403973244696</v>
      </c>
      <c r="Q75">
        <v>57.199083590339249</v>
      </c>
      <c r="R75">
        <v>4.9999198942604242</v>
      </c>
      <c r="S75">
        <v>18.249707614050546</v>
      </c>
      <c r="T75">
        <v>69.598884928105093</v>
      </c>
      <c r="U75" s="156">
        <f t="shared" si="9"/>
        <v>249.666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249.666</v>
      </c>
      <c r="E76">
        <f>BAWANA!AM76</f>
        <v>0</v>
      </c>
      <c r="F76">
        <f t="shared" si="11"/>
        <v>256</v>
      </c>
      <c r="G76">
        <f t="shared" si="12"/>
        <v>249.666</v>
      </c>
      <c r="H76" s="154"/>
      <c r="I76">
        <f>BRPL_EOD!AK76+BRPL_EOD!AL76</f>
        <v>99.62</v>
      </c>
      <c r="J76">
        <f>BYPL_EOD!AK76+BYPL_EOD!AL76</f>
        <v>57.2</v>
      </c>
      <c r="K76">
        <f>MES_EOD!AK76+MES_EOD!AL76</f>
        <v>5</v>
      </c>
      <c r="L76">
        <f>NDMC_EOD!AK76+NDMC_EOD!AL76</f>
        <v>18.25</v>
      </c>
      <c r="M76">
        <f>TPDDL_EOD!AK76+TPDDL_EOD!AL76</f>
        <v>69.599999999999994</v>
      </c>
      <c r="N76">
        <f t="shared" si="7"/>
        <v>249.67</v>
      </c>
      <c r="O76" s="154">
        <f t="shared" si="8"/>
        <v>-3.9999999999906777E-3</v>
      </c>
      <c r="P76">
        <v>99.618403973244696</v>
      </c>
      <c r="Q76">
        <v>57.199083590339249</v>
      </c>
      <c r="R76">
        <v>4.9999198942604242</v>
      </c>
      <c r="S76">
        <v>18.249707614050546</v>
      </c>
      <c r="T76">
        <v>69.598884928105093</v>
      </c>
      <c r="U76" s="156">
        <f t="shared" si="9"/>
        <v>249.666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249.666</v>
      </c>
      <c r="E77">
        <f>BAWANA!AM77</f>
        <v>0</v>
      </c>
      <c r="F77">
        <f t="shared" si="11"/>
        <v>256</v>
      </c>
      <c r="G77">
        <f t="shared" si="12"/>
        <v>249.666</v>
      </c>
      <c r="H77" s="154"/>
      <c r="I77">
        <f>BRPL_EOD!AK77+BRPL_EOD!AL77</f>
        <v>99.62</v>
      </c>
      <c r="J77">
        <f>BYPL_EOD!AK77+BYPL_EOD!AL77</f>
        <v>57.2</v>
      </c>
      <c r="K77">
        <f>MES_EOD!AK77+MES_EOD!AL77</f>
        <v>5</v>
      </c>
      <c r="L77">
        <f>NDMC_EOD!AK77+NDMC_EOD!AL77</f>
        <v>18.25</v>
      </c>
      <c r="M77">
        <f>TPDDL_EOD!AK77+TPDDL_EOD!AL77</f>
        <v>69.599999999999994</v>
      </c>
      <c r="N77">
        <f t="shared" si="7"/>
        <v>249.67</v>
      </c>
      <c r="O77" s="154">
        <f t="shared" si="8"/>
        <v>-3.9999999999906777E-3</v>
      </c>
      <c r="P77">
        <v>99.618403973244696</v>
      </c>
      <c r="Q77">
        <v>57.199083590339249</v>
      </c>
      <c r="R77">
        <v>4.9999198942604242</v>
      </c>
      <c r="S77">
        <v>18.249707614050546</v>
      </c>
      <c r="T77">
        <v>69.598884928105093</v>
      </c>
      <c r="U77" s="156">
        <f t="shared" si="9"/>
        <v>249.666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249.666</v>
      </c>
      <c r="E78">
        <f>BAWANA!AM78</f>
        <v>0</v>
      </c>
      <c r="F78">
        <f t="shared" si="11"/>
        <v>256</v>
      </c>
      <c r="G78">
        <f t="shared" si="12"/>
        <v>249.666</v>
      </c>
      <c r="H78" s="154"/>
      <c r="I78">
        <f>BRPL_EOD!AK78+BRPL_EOD!AL78</f>
        <v>99.62</v>
      </c>
      <c r="J78">
        <f>BYPL_EOD!AK78+BYPL_EOD!AL78</f>
        <v>57.2</v>
      </c>
      <c r="K78">
        <f>MES_EOD!AK78+MES_EOD!AL78</f>
        <v>5</v>
      </c>
      <c r="L78">
        <f>NDMC_EOD!AK78+NDMC_EOD!AL78</f>
        <v>18.25</v>
      </c>
      <c r="M78">
        <f>TPDDL_EOD!AK78+TPDDL_EOD!AL78</f>
        <v>69.599999999999994</v>
      </c>
      <c r="N78">
        <f t="shared" si="7"/>
        <v>249.67</v>
      </c>
      <c r="O78" s="154">
        <f t="shared" si="8"/>
        <v>-3.9999999999906777E-3</v>
      </c>
      <c r="P78">
        <v>99.618403973244696</v>
      </c>
      <c r="Q78">
        <v>57.199083590339249</v>
      </c>
      <c r="R78">
        <v>4.9999198942604242</v>
      </c>
      <c r="S78">
        <v>18.249707614050546</v>
      </c>
      <c r="T78">
        <v>69.598884928105093</v>
      </c>
      <c r="U78" s="156">
        <f t="shared" si="9"/>
        <v>249.666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249.666</v>
      </c>
      <c r="E79">
        <f>BAWANA!AM79</f>
        <v>0</v>
      </c>
      <c r="F79">
        <f t="shared" si="11"/>
        <v>256</v>
      </c>
      <c r="G79">
        <f t="shared" si="12"/>
        <v>249.666</v>
      </c>
      <c r="H79" s="154"/>
      <c r="I79">
        <f>BRPL_EOD!AK79+BRPL_EOD!AL79</f>
        <v>99.62</v>
      </c>
      <c r="J79">
        <f>BYPL_EOD!AK79+BYPL_EOD!AL79</f>
        <v>57.2</v>
      </c>
      <c r="K79">
        <f>MES_EOD!AK79+MES_EOD!AL79</f>
        <v>5</v>
      </c>
      <c r="L79">
        <f>NDMC_EOD!AK79+NDMC_EOD!AL79</f>
        <v>18.25</v>
      </c>
      <c r="M79">
        <f>TPDDL_EOD!AK79+TPDDL_EOD!AL79</f>
        <v>69.599999999999994</v>
      </c>
      <c r="N79">
        <f t="shared" si="7"/>
        <v>249.67</v>
      </c>
      <c r="O79" s="154">
        <f t="shared" si="8"/>
        <v>-3.9999999999906777E-3</v>
      </c>
      <c r="P79">
        <v>99.618403973244696</v>
      </c>
      <c r="Q79">
        <v>57.199083590339249</v>
      </c>
      <c r="R79">
        <v>4.9999198942604242</v>
      </c>
      <c r="S79">
        <v>18.249707614050546</v>
      </c>
      <c r="T79">
        <v>69.598884928105093</v>
      </c>
      <c r="U79" s="156">
        <f t="shared" si="9"/>
        <v>249.666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249.666</v>
      </c>
      <c r="E80">
        <f>BAWANA!AM80</f>
        <v>0</v>
      </c>
      <c r="F80">
        <f t="shared" si="11"/>
        <v>256</v>
      </c>
      <c r="G80">
        <f t="shared" si="12"/>
        <v>249.666</v>
      </c>
      <c r="H80" s="154"/>
      <c r="I80">
        <f>BRPL_EOD!AK80+BRPL_EOD!AL80</f>
        <v>99.62</v>
      </c>
      <c r="J80">
        <f>BYPL_EOD!AK80+BYPL_EOD!AL80</f>
        <v>57.2</v>
      </c>
      <c r="K80">
        <f>MES_EOD!AK80+MES_EOD!AL80</f>
        <v>5</v>
      </c>
      <c r="L80">
        <f>NDMC_EOD!AK80+NDMC_EOD!AL80</f>
        <v>18.25</v>
      </c>
      <c r="M80">
        <f>TPDDL_EOD!AK80+TPDDL_EOD!AL80</f>
        <v>69.599999999999994</v>
      </c>
      <c r="N80">
        <f t="shared" si="7"/>
        <v>249.67</v>
      </c>
      <c r="O80" s="154">
        <f t="shared" si="8"/>
        <v>-3.9999999999906777E-3</v>
      </c>
      <c r="P80">
        <v>99.618403973244696</v>
      </c>
      <c r="Q80">
        <v>57.199083590339249</v>
      </c>
      <c r="R80">
        <v>4.9999198942604242</v>
      </c>
      <c r="S80">
        <v>18.249707614050546</v>
      </c>
      <c r="T80">
        <v>69.598884928105093</v>
      </c>
      <c r="U80" s="156">
        <f t="shared" si="9"/>
        <v>249.666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249.666</v>
      </c>
      <c r="E81">
        <f>BAWANA!AM81</f>
        <v>0</v>
      </c>
      <c r="F81">
        <f t="shared" si="11"/>
        <v>256</v>
      </c>
      <c r="G81">
        <f t="shared" si="12"/>
        <v>249.666</v>
      </c>
      <c r="H81" s="154"/>
      <c r="I81">
        <f>BRPL_EOD!AK81+BRPL_EOD!AL81</f>
        <v>99.62</v>
      </c>
      <c r="J81">
        <f>BYPL_EOD!AK81+BYPL_EOD!AL81</f>
        <v>57.2</v>
      </c>
      <c r="K81">
        <f>MES_EOD!AK81+MES_EOD!AL81</f>
        <v>5</v>
      </c>
      <c r="L81">
        <f>NDMC_EOD!AK81+NDMC_EOD!AL81</f>
        <v>18.25</v>
      </c>
      <c r="M81">
        <f>TPDDL_EOD!AK81+TPDDL_EOD!AL81</f>
        <v>69.599999999999994</v>
      </c>
      <c r="N81">
        <f t="shared" si="7"/>
        <v>249.67</v>
      </c>
      <c r="O81" s="154">
        <f t="shared" si="8"/>
        <v>-3.9999999999906777E-3</v>
      </c>
      <c r="P81">
        <v>99.618403973244696</v>
      </c>
      <c r="Q81">
        <v>57.199083590339249</v>
      </c>
      <c r="R81">
        <v>4.9999198942604242</v>
      </c>
      <c r="S81">
        <v>18.249707614050546</v>
      </c>
      <c r="T81">
        <v>69.598884928105093</v>
      </c>
      <c r="U81" s="156">
        <f t="shared" si="9"/>
        <v>249.666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249.666</v>
      </c>
      <c r="E82">
        <f>BAWANA!AM82</f>
        <v>0</v>
      </c>
      <c r="F82">
        <f t="shared" si="11"/>
        <v>256</v>
      </c>
      <c r="G82">
        <f t="shared" si="12"/>
        <v>249.666</v>
      </c>
      <c r="H82" s="154"/>
      <c r="I82">
        <f>BRPL_EOD!AK82+BRPL_EOD!AL82</f>
        <v>99.62</v>
      </c>
      <c r="J82">
        <f>BYPL_EOD!AK82+BYPL_EOD!AL82</f>
        <v>57.2</v>
      </c>
      <c r="K82">
        <f>MES_EOD!AK82+MES_EOD!AL82</f>
        <v>5</v>
      </c>
      <c r="L82">
        <f>NDMC_EOD!AK82+NDMC_EOD!AL82</f>
        <v>18.25</v>
      </c>
      <c r="M82">
        <f>TPDDL_EOD!AK82+TPDDL_EOD!AL82</f>
        <v>69.599999999999994</v>
      </c>
      <c r="N82">
        <f t="shared" si="7"/>
        <v>249.67</v>
      </c>
      <c r="O82" s="154">
        <f t="shared" si="8"/>
        <v>-3.9999999999906777E-3</v>
      </c>
      <c r="P82">
        <v>99.618403973244696</v>
      </c>
      <c r="Q82">
        <v>57.199083590339249</v>
      </c>
      <c r="R82">
        <v>4.9999198942604242</v>
      </c>
      <c r="S82">
        <v>18.249707614050546</v>
      </c>
      <c r="T82">
        <v>69.598884928105093</v>
      </c>
      <c r="U82" s="156">
        <f t="shared" si="9"/>
        <v>249.666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244.46600000000001</v>
      </c>
      <c r="E83">
        <f>BAWANA!AM83</f>
        <v>0</v>
      </c>
      <c r="F83">
        <f t="shared" si="11"/>
        <v>256</v>
      </c>
      <c r="G83">
        <f t="shared" si="12"/>
        <v>244.46600000000001</v>
      </c>
      <c r="H83" s="154"/>
      <c r="I83">
        <f>BRPL_EOD!AK83+BRPL_EOD!AL83</f>
        <v>99.62</v>
      </c>
      <c r="J83">
        <f>BYPL_EOD!AK83+BYPL_EOD!AL83</f>
        <v>52</v>
      </c>
      <c r="K83">
        <f>MES_EOD!AK83+MES_EOD!AL83</f>
        <v>5</v>
      </c>
      <c r="L83">
        <f>NDMC_EOD!AK83+NDMC_EOD!AL83</f>
        <v>18.25</v>
      </c>
      <c r="M83">
        <f>TPDDL_EOD!AK83+TPDDL_EOD!AL83</f>
        <v>69.599999999999994</v>
      </c>
      <c r="N83">
        <f t="shared" si="7"/>
        <v>244.47</v>
      </c>
      <c r="O83" s="154">
        <f t="shared" si="8"/>
        <v>-3.9999999999906777E-3</v>
      </c>
      <c r="P83">
        <v>99.618370024951943</v>
      </c>
      <c r="Q83">
        <v>51.99914917985847</v>
      </c>
      <c r="R83">
        <v>4.999918190371007</v>
      </c>
      <c r="S83">
        <v>18.249701394854174</v>
      </c>
      <c r="T83">
        <v>69.598861209964412</v>
      </c>
      <c r="U83" s="156">
        <f t="shared" si="9"/>
        <v>244.46600000000001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244.46600000000001</v>
      </c>
      <c r="E84">
        <f>BAWANA!AM84</f>
        <v>0</v>
      </c>
      <c r="F84">
        <f t="shared" si="11"/>
        <v>256</v>
      </c>
      <c r="G84">
        <f t="shared" si="12"/>
        <v>244.46600000000001</v>
      </c>
      <c r="H84" s="154"/>
      <c r="I84">
        <f>BRPL_EOD!AK84+BRPL_EOD!AL84</f>
        <v>99.62</v>
      </c>
      <c r="J84">
        <f>BYPL_EOD!AK84+BYPL_EOD!AL84</f>
        <v>52</v>
      </c>
      <c r="K84">
        <f>MES_EOD!AK84+MES_EOD!AL84</f>
        <v>5</v>
      </c>
      <c r="L84">
        <f>NDMC_EOD!AK84+NDMC_EOD!AL84</f>
        <v>18.25</v>
      </c>
      <c r="M84">
        <f>TPDDL_EOD!AK84+TPDDL_EOD!AL84</f>
        <v>69.599999999999994</v>
      </c>
      <c r="N84">
        <f t="shared" si="7"/>
        <v>244.47</v>
      </c>
      <c r="O84" s="154">
        <f t="shared" si="8"/>
        <v>-3.9999999999906777E-3</v>
      </c>
      <c r="P84">
        <v>99.618370024951943</v>
      </c>
      <c r="Q84">
        <v>51.99914917985847</v>
      </c>
      <c r="R84">
        <v>4.999918190371007</v>
      </c>
      <c r="S84">
        <v>18.249701394854174</v>
      </c>
      <c r="T84">
        <v>69.598861209964412</v>
      </c>
      <c r="U84" s="156">
        <f t="shared" si="9"/>
        <v>244.46600000000001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244.46</v>
      </c>
      <c r="E85">
        <f>BAWANA!AM85</f>
        <v>0</v>
      </c>
      <c r="F85">
        <f t="shared" si="11"/>
        <v>256</v>
      </c>
      <c r="G85">
        <f t="shared" si="12"/>
        <v>244.46</v>
      </c>
      <c r="H85" s="154"/>
      <c r="I85">
        <f>BRPL_EOD!AK85+BRPL_EOD!AL85</f>
        <v>99.62</v>
      </c>
      <c r="J85">
        <f>BYPL_EOD!AK85+BYPL_EOD!AL85</f>
        <v>52</v>
      </c>
      <c r="K85">
        <f>MES_EOD!AK85+MES_EOD!AL85</f>
        <v>5</v>
      </c>
      <c r="L85">
        <f>NDMC_EOD!AK85+NDMC_EOD!AL85</f>
        <v>18.25</v>
      </c>
      <c r="M85">
        <f>TPDDL_EOD!AK85+TPDDL_EOD!AL85</f>
        <v>69.599999999999994</v>
      </c>
      <c r="N85">
        <f t="shared" si="7"/>
        <v>244.47</v>
      </c>
      <c r="O85" s="154">
        <f t="shared" si="8"/>
        <v>-9.9999999999909051E-3</v>
      </c>
      <c r="P85">
        <v>99.615925062379844</v>
      </c>
      <c r="Q85">
        <v>51.997872949646172</v>
      </c>
      <c r="R85">
        <v>4.9997954759275167</v>
      </c>
      <c r="S85">
        <v>18.249253487135437</v>
      </c>
      <c r="T85">
        <v>69.597153024911023</v>
      </c>
      <c r="U85" s="156">
        <f t="shared" si="9"/>
        <v>244.46</v>
      </c>
      <c r="V85" s="154">
        <f t="shared" si="10"/>
        <v>0</v>
      </c>
      <c r="Y85">
        <f>BAWANA!AW85+BAWANA!AX85</f>
        <v>12.77</v>
      </c>
      <c r="Z85">
        <f>BAWANA!BD85+BAWANA!BE85</f>
        <v>12.77</v>
      </c>
      <c r="AA85">
        <f>BAWANA!X85+BAWANA!Y85</f>
        <v>12.77</v>
      </c>
      <c r="AB85">
        <f>BAWANA!AE85+BAWANA!AF85</f>
        <v>12.77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244.46</v>
      </c>
      <c r="E86">
        <f>BAWANA!AM86</f>
        <v>0</v>
      </c>
      <c r="F86">
        <f t="shared" si="11"/>
        <v>256</v>
      </c>
      <c r="G86">
        <f t="shared" si="12"/>
        <v>244.46</v>
      </c>
      <c r="H86" s="154"/>
      <c r="I86">
        <f>BRPL_EOD!AK86+BRPL_EOD!AL86</f>
        <v>99.62</v>
      </c>
      <c r="J86">
        <f>BYPL_EOD!AK86+BYPL_EOD!AL86</f>
        <v>52</v>
      </c>
      <c r="K86">
        <f>MES_EOD!AK86+MES_EOD!AL86</f>
        <v>5</v>
      </c>
      <c r="L86">
        <f>NDMC_EOD!AK86+NDMC_EOD!AL86</f>
        <v>18.25</v>
      </c>
      <c r="M86">
        <f>TPDDL_EOD!AK86+TPDDL_EOD!AL86</f>
        <v>69.599999999999994</v>
      </c>
      <c r="N86">
        <f t="shared" si="7"/>
        <v>244.47</v>
      </c>
      <c r="O86" s="154">
        <f t="shared" si="8"/>
        <v>-9.9999999999909051E-3</v>
      </c>
      <c r="P86">
        <v>99.615925062379844</v>
      </c>
      <c r="Q86">
        <v>51.997872949646172</v>
      </c>
      <c r="R86">
        <v>4.9997954759275167</v>
      </c>
      <c r="S86">
        <v>18.249253487135437</v>
      </c>
      <c r="T86">
        <v>69.597153024911023</v>
      </c>
      <c r="U86" s="156">
        <f t="shared" si="9"/>
        <v>244.46</v>
      </c>
      <c r="V86" s="154">
        <f t="shared" si="10"/>
        <v>0</v>
      </c>
      <c r="Y86">
        <f>BAWANA!AW86+BAWANA!AX86</f>
        <v>12.77</v>
      </c>
      <c r="Z86">
        <f>BAWANA!BD86+BAWANA!BE86</f>
        <v>12.77</v>
      </c>
      <c r="AA86">
        <f>BAWANA!X86+BAWANA!Y86</f>
        <v>12.77</v>
      </c>
      <c r="AB86">
        <f>BAWANA!AE86+BAWANA!AF86</f>
        <v>12.77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224.86</v>
      </c>
      <c r="E87">
        <f>BAWANA!AM87</f>
        <v>0</v>
      </c>
      <c r="F87">
        <f t="shared" si="11"/>
        <v>256</v>
      </c>
      <c r="G87">
        <f t="shared" si="12"/>
        <v>224.86</v>
      </c>
      <c r="H87" s="154"/>
      <c r="I87">
        <f>BRPL_EOD!AK87+BRPL_EOD!AL87</f>
        <v>99.62</v>
      </c>
      <c r="J87">
        <f>BYPL_EOD!AK87+BYPL_EOD!AL87</f>
        <v>52</v>
      </c>
      <c r="K87">
        <f>MES_EOD!AK87+MES_EOD!AL87</f>
        <v>5</v>
      </c>
      <c r="L87">
        <f>NDMC_EOD!AK87+NDMC_EOD!AL87</f>
        <v>18.25</v>
      </c>
      <c r="M87">
        <f>TPDDL_EOD!AK87+TPDDL_EOD!AL87</f>
        <v>50</v>
      </c>
      <c r="N87">
        <f t="shared" si="7"/>
        <v>224.87</v>
      </c>
      <c r="O87" s="154">
        <f t="shared" si="8"/>
        <v>-9.9999999999909051E-3</v>
      </c>
      <c r="P87">
        <v>99.615569884822349</v>
      </c>
      <c r="Q87">
        <v>51.997687552808294</v>
      </c>
      <c r="R87">
        <v>4.9997776493084896</v>
      </c>
      <c r="S87">
        <v>18.249188419975987</v>
      </c>
      <c r="T87">
        <v>49.997776493084892</v>
      </c>
      <c r="U87" s="156">
        <f t="shared" si="9"/>
        <v>224.86</v>
      </c>
      <c r="V87" s="154">
        <f t="shared" si="10"/>
        <v>0</v>
      </c>
      <c r="Y87">
        <f>BAWANA!AW87+BAWANA!AX87</f>
        <v>22.57</v>
      </c>
      <c r="Z87">
        <f>BAWANA!BD87+BAWANA!BE87</f>
        <v>22.57</v>
      </c>
      <c r="AA87">
        <f>BAWANA!X87+BAWANA!Y87</f>
        <v>22.57</v>
      </c>
      <c r="AB87">
        <f>BAWANA!AE87+BAWANA!AF87</f>
        <v>22.57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224.86</v>
      </c>
      <c r="E88">
        <f>BAWANA!AM88</f>
        <v>0</v>
      </c>
      <c r="F88">
        <f t="shared" si="11"/>
        <v>256</v>
      </c>
      <c r="G88">
        <f t="shared" si="12"/>
        <v>224.86</v>
      </c>
      <c r="H88" s="154"/>
      <c r="I88">
        <f>BRPL_EOD!AK88+BRPL_EOD!AL88</f>
        <v>99.62</v>
      </c>
      <c r="J88">
        <f>BYPL_EOD!AK88+BYPL_EOD!AL88</f>
        <v>52</v>
      </c>
      <c r="K88">
        <f>MES_EOD!AK88+MES_EOD!AL88</f>
        <v>5</v>
      </c>
      <c r="L88">
        <f>NDMC_EOD!AK88+NDMC_EOD!AL88</f>
        <v>18.25</v>
      </c>
      <c r="M88">
        <f>TPDDL_EOD!AK88+TPDDL_EOD!AL88</f>
        <v>50</v>
      </c>
      <c r="N88">
        <f t="shared" si="7"/>
        <v>224.87</v>
      </c>
      <c r="O88" s="154">
        <f t="shared" si="8"/>
        <v>-9.9999999999909051E-3</v>
      </c>
      <c r="P88">
        <v>99.615569884822349</v>
      </c>
      <c r="Q88">
        <v>51.997687552808294</v>
      </c>
      <c r="R88">
        <v>4.9997776493084896</v>
      </c>
      <c r="S88">
        <v>18.249188419975987</v>
      </c>
      <c r="T88">
        <v>49.997776493084892</v>
      </c>
      <c r="U88" s="156">
        <f t="shared" si="9"/>
        <v>224.86</v>
      </c>
      <c r="V88" s="154">
        <f t="shared" si="10"/>
        <v>0</v>
      </c>
      <c r="Y88">
        <f>BAWANA!AW88+BAWANA!AX88</f>
        <v>22.57</v>
      </c>
      <c r="Z88">
        <f>BAWANA!BD88+BAWANA!BE88</f>
        <v>22.57</v>
      </c>
      <c r="AA88">
        <f>BAWANA!X88+BAWANA!Y88</f>
        <v>22.57</v>
      </c>
      <c r="AB88">
        <f>BAWANA!AE88+BAWANA!AF88</f>
        <v>22.57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224.86</v>
      </c>
      <c r="E89">
        <f>BAWANA!AM89</f>
        <v>0</v>
      </c>
      <c r="F89">
        <f t="shared" si="11"/>
        <v>256</v>
      </c>
      <c r="G89">
        <f t="shared" si="12"/>
        <v>224.86</v>
      </c>
      <c r="H89" s="154"/>
      <c r="I89">
        <f>BRPL_EOD!AK89+BRPL_EOD!AL89</f>
        <v>99.62</v>
      </c>
      <c r="J89">
        <f>BYPL_EOD!AK89+BYPL_EOD!AL89</f>
        <v>52</v>
      </c>
      <c r="K89">
        <f>MES_EOD!AK89+MES_EOD!AL89</f>
        <v>5</v>
      </c>
      <c r="L89">
        <f>NDMC_EOD!AK89+NDMC_EOD!AL89</f>
        <v>18.25</v>
      </c>
      <c r="M89">
        <f>TPDDL_EOD!AK89+TPDDL_EOD!AL89</f>
        <v>50</v>
      </c>
      <c r="N89">
        <f t="shared" si="7"/>
        <v>224.87</v>
      </c>
      <c r="O89" s="154">
        <f t="shared" si="8"/>
        <v>-9.9999999999909051E-3</v>
      </c>
      <c r="P89">
        <v>99.615569884822349</v>
      </c>
      <c r="Q89">
        <v>51.997687552808294</v>
      </c>
      <c r="R89">
        <v>4.9997776493084896</v>
      </c>
      <c r="S89">
        <v>18.249188419975987</v>
      </c>
      <c r="T89">
        <v>49.997776493084892</v>
      </c>
      <c r="U89" s="156">
        <f t="shared" si="9"/>
        <v>224.86</v>
      </c>
      <c r="V89" s="154">
        <f t="shared" si="10"/>
        <v>0</v>
      </c>
      <c r="Y89">
        <f>BAWANA!AW89+BAWANA!AX89</f>
        <v>22.57</v>
      </c>
      <c r="Z89">
        <f>BAWANA!BD89+BAWANA!BE89</f>
        <v>22.57</v>
      </c>
      <c r="AA89">
        <f>BAWANA!X89+BAWANA!Y89</f>
        <v>22.57</v>
      </c>
      <c r="AB89">
        <f>BAWANA!AE89+BAWANA!AF89</f>
        <v>22.57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224.86</v>
      </c>
      <c r="E90">
        <f>BAWANA!AM90</f>
        <v>0</v>
      </c>
      <c r="F90">
        <f t="shared" si="11"/>
        <v>256</v>
      </c>
      <c r="G90">
        <f t="shared" si="12"/>
        <v>224.86</v>
      </c>
      <c r="H90" s="154"/>
      <c r="I90">
        <f>BRPL_EOD!AK90+BRPL_EOD!AL90</f>
        <v>99.62</v>
      </c>
      <c r="J90">
        <f>BYPL_EOD!AK90+BYPL_EOD!AL90</f>
        <v>52</v>
      </c>
      <c r="K90">
        <f>MES_EOD!AK90+MES_EOD!AL90</f>
        <v>5</v>
      </c>
      <c r="L90">
        <f>NDMC_EOD!AK90+NDMC_EOD!AL90</f>
        <v>18.25</v>
      </c>
      <c r="M90">
        <f>TPDDL_EOD!AK90+TPDDL_EOD!AL90</f>
        <v>50</v>
      </c>
      <c r="N90">
        <f t="shared" si="7"/>
        <v>224.87</v>
      </c>
      <c r="O90" s="154">
        <f t="shared" si="8"/>
        <v>-9.9999999999909051E-3</v>
      </c>
      <c r="P90">
        <v>99.615569884822349</v>
      </c>
      <c r="Q90">
        <v>51.997687552808294</v>
      </c>
      <c r="R90">
        <v>4.9997776493084896</v>
      </c>
      <c r="S90">
        <v>18.249188419975987</v>
      </c>
      <c r="T90">
        <v>49.997776493084892</v>
      </c>
      <c r="U90" s="156">
        <f t="shared" si="9"/>
        <v>224.86</v>
      </c>
      <c r="V90" s="154">
        <f t="shared" si="10"/>
        <v>0</v>
      </c>
      <c r="Y90">
        <f>BAWANA!AW90+BAWANA!AX90</f>
        <v>22.57</v>
      </c>
      <c r="Z90">
        <f>BAWANA!BD90+BAWANA!BE90</f>
        <v>22.57</v>
      </c>
      <c r="AA90">
        <f>BAWANA!X90+BAWANA!Y90</f>
        <v>22.57</v>
      </c>
      <c r="AB90">
        <f>BAWANA!AE90+BAWANA!AF90</f>
        <v>22.57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224.86</v>
      </c>
      <c r="E91">
        <f>BAWANA!AM91</f>
        <v>0</v>
      </c>
      <c r="F91">
        <f t="shared" si="11"/>
        <v>256</v>
      </c>
      <c r="G91">
        <f t="shared" si="12"/>
        <v>224.86</v>
      </c>
      <c r="H91" s="154"/>
      <c r="I91">
        <f>BRPL_EOD!AK91+BRPL_EOD!AL91</f>
        <v>99.62</v>
      </c>
      <c r="J91">
        <f>BYPL_EOD!AK91+BYPL_EOD!AL91</f>
        <v>52</v>
      </c>
      <c r="K91">
        <f>MES_EOD!AK91+MES_EOD!AL91</f>
        <v>5</v>
      </c>
      <c r="L91">
        <f>NDMC_EOD!AK91+NDMC_EOD!AL91</f>
        <v>18.25</v>
      </c>
      <c r="M91">
        <f>TPDDL_EOD!AK91+TPDDL_EOD!AL91</f>
        <v>50</v>
      </c>
      <c r="N91">
        <f t="shared" si="7"/>
        <v>224.87</v>
      </c>
      <c r="O91" s="154">
        <f t="shared" si="8"/>
        <v>-9.9999999999909051E-3</v>
      </c>
      <c r="P91">
        <v>99.615569884822349</v>
      </c>
      <c r="Q91">
        <v>51.997687552808294</v>
      </c>
      <c r="R91">
        <v>4.9997776493084896</v>
      </c>
      <c r="S91">
        <v>18.249188419975987</v>
      </c>
      <c r="T91">
        <v>49.997776493084892</v>
      </c>
      <c r="U91" s="156">
        <f t="shared" si="9"/>
        <v>224.86</v>
      </c>
      <c r="V91" s="154">
        <f t="shared" si="10"/>
        <v>0</v>
      </c>
      <c r="Y91">
        <f>BAWANA!AW91+BAWANA!AX91</f>
        <v>22.57</v>
      </c>
      <c r="Z91">
        <f>BAWANA!BD91+BAWANA!BE91</f>
        <v>22.57</v>
      </c>
      <c r="AA91">
        <f>BAWANA!X91+BAWANA!Y91</f>
        <v>22.57</v>
      </c>
      <c r="AB91">
        <f>BAWANA!AE91+BAWANA!AF91</f>
        <v>22.57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224.86</v>
      </c>
      <c r="E92">
        <f>BAWANA!AM92</f>
        <v>0</v>
      </c>
      <c r="F92">
        <f t="shared" si="11"/>
        <v>256</v>
      </c>
      <c r="G92">
        <f t="shared" si="12"/>
        <v>224.86</v>
      </c>
      <c r="H92" s="154"/>
      <c r="I92">
        <f>BRPL_EOD!AK92+BRPL_EOD!AL92</f>
        <v>99.62</v>
      </c>
      <c r="J92">
        <f>BYPL_EOD!AK92+BYPL_EOD!AL92</f>
        <v>52</v>
      </c>
      <c r="K92">
        <f>MES_EOD!AK92+MES_EOD!AL92</f>
        <v>5</v>
      </c>
      <c r="L92">
        <f>NDMC_EOD!AK92+NDMC_EOD!AL92</f>
        <v>18.25</v>
      </c>
      <c r="M92">
        <f>TPDDL_EOD!AK92+TPDDL_EOD!AL92</f>
        <v>50</v>
      </c>
      <c r="N92">
        <f t="shared" si="7"/>
        <v>224.87</v>
      </c>
      <c r="O92" s="154">
        <f t="shared" si="8"/>
        <v>-9.9999999999909051E-3</v>
      </c>
      <c r="P92">
        <v>99.615569884822349</v>
      </c>
      <c r="Q92">
        <v>51.997687552808294</v>
      </c>
      <c r="R92">
        <v>4.9997776493084896</v>
      </c>
      <c r="S92">
        <v>18.249188419975987</v>
      </c>
      <c r="T92">
        <v>49.997776493084892</v>
      </c>
      <c r="U92" s="156">
        <f t="shared" si="9"/>
        <v>224.86</v>
      </c>
      <c r="V92" s="154">
        <f t="shared" si="10"/>
        <v>0</v>
      </c>
      <c r="Y92">
        <f>BAWANA!AW92+BAWANA!AX92</f>
        <v>22.57</v>
      </c>
      <c r="Z92">
        <f>BAWANA!BD92+BAWANA!BE92</f>
        <v>22.57</v>
      </c>
      <c r="AA92">
        <f>BAWANA!X92+BAWANA!Y92</f>
        <v>22.57</v>
      </c>
      <c r="AB92">
        <f>BAWANA!AE92+BAWANA!AF92</f>
        <v>22.57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224.86</v>
      </c>
      <c r="E93">
        <f>BAWANA!AM93</f>
        <v>0</v>
      </c>
      <c r="F93">
        <f t="shared" si="11"/>
        <v>256</v>
      </c>
      <c r="G93">
        <f t="shared" si="12"/>
        <v>224.86</v>
      </c>
      <c r="H93" s="154"/>
      <c r="I93">
        <f>BRPL_EOD!AK93+BRPL_EOD!AL93</f>
        <v>99.62</v>
      </c>
      <c r="J93">
        <f>BYPL_EOD!AK93+BYPL_EOD!AL93</f>
        <v>52</v>
      </c>
      <c r="K93">
        <f>MES_EOD!AK93+MES_EOD!AL93</f>
        <v>5</v>
      </c>
      <c r="L93">
        <f>NDMC_EOD!AK93+NDMC_EOD!AL93</f>
        <v>18.25</v>
      </c>
      <c r="M93">
        <f>TPDDL_EOD!AK93+TPDDL_EOD!AL93</f>
        <v>50</v>
      </c>
      <c r="N93">
        <f t="shared" si="7"/>
        <v>224.87</v>
      </c>
      <c r="O93" s="154">
        <f t="shared" si="8"/>
        <v>-9.9999999999909051E-3</v>
      </c>
      <c r="P93">
        <v>99.615569884822349</v>
      </c>
      <c r="Q93">
        <v>51.997687552808294</v>
      </c>
      <c r="R93">
        <v>4.9997776493084896</v>
      </c>
      <c r="S93">
        <v>18.249188419975987</v>
      </c>
      <c r="T93">
        <v>49.997776493084892</v>
      </c>
      <c r="U93" s="156">
        <f t="shared" si="9"/>
        <v>224.86</v>
      </c>
      <c r="V93" s="154">
        <f t="shared" si="10"/>
        <v>0</v>
      </c>
      <c r="Y93">
        <f>BAWANA!AW93+BAWANA!AX93</f>
        <v>22.57</v>
      </c>
      <c r="Z93">
        <f>BAWANA!BD93+BAWANA!BE93</f>
        <v>22.57</v>
      </c>
      <c r="AA93">
        <f>BAWANA!X93+BAWANA!Y93</f>
        <v>22.57</v>
      </c>
      <c r="AB93">
        <f>BAWANA!AE93+BAWANA!AF93</f>
        <v>22.57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224.86</v>
      </c>
      <c r="E94">
        <f>BAWANA!AM94</f>
        <v>0</v>
      </c>
      <c r="F94">
        <f t="shared" si="11"/>
        <v>256</v>
      </c>
      <c r="G94">
        <f t="shared" si="12"/>
        <v>224.86</v>
      </c>
      <c r="H94" s="154"/>
      <c r="I94">
        <f>BRPL_EOD!AK94+BRPL_EOD!AL94</f>
        <v>99.62</v>
      </c>
      <c r="J94">
        <f>BYPL_EOD!AK94+BYPL_EOD!AL94</f>
        <v>52</v>
      </c>
      <c r="K94">
        <f>MES_EOD!AK94+MES_EOD!AL94</f>
        <v>5</v>
      </c>
      <c r="L94">
        <f>NDMC_EOD!AK94+NDMC_EOD!AL94</f>
        <v>18.25</v>
      </c>
      <c r="M94">
        <f>TPDDL_EOD!AK94+TPDDL_EOD!AL94</f>
        <v>50</v>
      </c>
      <c r="N94">
        <f t="shared" si="7"/>
        <v>224.87</v>
      </c>
      <c r="O94" s="154">
        <f t="shared" si="8"/>
        <v>-9.9999999999909051E-3</v>
      </c>
      <c r="P94">
        <v>99.615569884822349</v>
      </c>
      <c r="Q94">
        <v>51.997687552808294</v>
      </c>
      <c r="R94">
        <v>4.9997776493084896</v>
      </c>
      <c r="S94">
        <v>18.249188419975987</v>
      </c>
      <c r="T94">
        <v>49.997776493084892</v>
      </c>
      <c r="U94" s="156">
        <f t="shared" si="9"/>
        <v>224.86</v>
      </c>
      <c r="V94" s="154">
        <f t="shared" si="10"/>
        <v>0</v>
      </c>
      <c r="Y94">
        <f>BAWANA!AW94+BAWANA!AX94</f>
        <v>22.57</v>
      </c>
      <c r="Z94">
        <f>BAWANA!BD94+BAWANA!BE94</f>
        <v>22.57</v>
      </c>
      <c r="AA94">
        <f>BAWANA!X94+BAWANA!Y94</f>
        <v>22.57</v>
      </c>
      <c r="AB94">
        <f>BAWANA!AE94+BAWANA!AF94</f>
        <v>22.57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224.86</v>
      </c>
      <c r="E95">
        <f>BAWANA!AM95</f>
        <v>0</v>
      </c>
      <c r="F95">
        <f t="shared" si="11"/>
        <v>256</v>
      </c>
      <c r="G95">
        <f t="shared" si="12"/>
        <v>224.86</v>
      </c>
      <c r="H95" s="154"/>
      <c r="I95">
        <f>BRPL_EOD!AK95+BRPL_EOD!AL95</f>
        <v>99.62</v>
      </c>
      <c r="J95">
        <f>BYPL_EOD!AK95+BYPL_EOD!AL95</f>
        <v>52</v>
      </c>
      <c r="K95">
        <f>MES_EOD!AK95+MES_EOD!AL95</f>
        <v>5</v>
      </c>
      <c r="L95">
        <f>NDMC_EOD!AK95+NDMC_EOD!AL95</f>
        <v>18.25</v>
      </c>
      <c r="M95">
        <f>TPDDL_EOD!AK95+TPDDL_EOD!AL95</f>
        <v>50</v>
      </c>
      <c r="N95">
        <f t="shared" si="7"/>
        <v>224.87</v>
      </c>
      <c r="O95" s="154">
        <f t="shared" si="8"/>
        <v>-9.9999999999909051E-3</v>
      </c>
      <c r="P95">
        <v>99.615569884822349</v>
      </c>
      <c r="Q95">
        <v>51.997687552808294</v>
      </c>
      <c r="R95">
        <v>4.9997776493084896</v>
      </c>
      <c r="S95">
        <v>18.249188419975987</v>
      </c>
      <c r="T95">
        <v>49.997776493084892</v>
      </c>
      <c r="U95" s="156">
        <f t="shared" si="9"/>
        <v>224.86</v>
      </c>
      <c r="V95" s="154">
        <f t="shared" si="10"/>
        <v>0</v>
      </c>
      <c r="Y95">
        <f>BAWANA!AW95+BAWANA!AX95</f>
        <v>22.57</v>
      </c>
      <c r="Z95">
        <f>BAWANA!BD95+BAWANA!BE95</f>
        <v>22.57</v>
      </c>
      <c r="AA95">
        <f>BAWANA!X95+BAWANA!Y95</f>
        <v>22.57</v>
      </c>
      <c r="AB95">
        <f>BAWANA!AE95+BAWANA!AF95</f>
        <v>22.57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224.86</v>
      </c>
      <c r="E96">
        <f>BAWANA!AM96</f>
        <v>0</v>
      </c>
      <c r="F96">
        <f t="shared" si="11"/>
        <v>256</v>
      </c>
      <c r="G96">
        <f t="shared" si="12"/>
        <v>224.86</v>
      </c>
      <c r="H96" s="154"/>
      <c r="I96">
        <f>BRPL_EOD!AK96+BRPL_EOD!AL96</f>
        <v>99.62</v>
      </c>
      <c r="J96">
        <f>BYPL_EOD!AK96+BYPL_EOD!AL96</f>
        <v>52</v>
      </c>
      <c r="K96">
        <f>MES_EOD!AK96+MES_EOD!AL96</f>
        <v>5</v>
      </c>
      <c r="L96">
        <f>NDMC_EOD!AK96+NDMC_EOD!AL96</f>
        <v>18.25</v>
      </c>
      <c r="M96">
        <f>TPDDL_EOD!AK96+TPDDL_EOD!AL96</f>
        <v>50</v>
      </c>
      <c r="N96">
        <f t="shared" si="7"/>
        <v>224.87</v>
      </c>
      <c r="O96" s="154">
        <f t="shared" si="8"/>
        <v>-9.9999999999909051E-3</v>
      </c>
      <c r="P96">
        <v>99.615569884822349</v>
      </c>
      <c r="Q96">
        <v>51.997687552808294</v>
      </c>
      <c r="R96">
        <v>4.9997776493084896</v>
      </c>
      <c r="S96">
        <v>18.249188419975987</v>
      </c>
      <c r="T96">
        <v>49.997776493084892</v>
      </c>
      <c r="U96" s="156">
        <f t="shared" si="9"/>
        <v>224.86</v>
      </c>
      <c r="V96" s="154">
        <f t="shared" si="10"/>
        <v>0</v>
      </c>
      <c r="Y96">
        <f>BAWANA!AW96+BAWANA!AX96</f>
        <v>22.57</v>
      </c>
      <c r="Z96">
        <f>BAWANA!BD96+BAWANA!BE96</f>
        <v>22.57</v>
      </c>
      <c r="AA96">
        <f>BAWANA!X96+BAWANA!Y96</f>
        <v>22.57</v>
      </c>
      <c r="AB96">
        <f>BAWANA!AE96+BAWANA!AF96</f>
        <v>22.57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224.86</v>
      </c>
      <c r="E97">
        <f>BAWANA!AM97</f>
        <v>0</v>
      </c>
      <c r="F97">
        <f t="shared" si="11"/>
        <v>256</v>
      </c>
      <c r="G97">
        <f t="shared" si="12"/>
        <v>224.86</v>
      </c>
      <c r="H97" s="154"/>
      <c r="I97">
        <f>BRPL_EOD!AK97+BRPL_EOD!AL97</f>
        <v>99.62</v>
      </c>
      <c r="J97">
        <f>BYPL_EOD!AK97+BYPL_EOD!AL97</f>
        <v>52</v>
      </c>
      <c r="K97">
        <f>MES_EOD!AK97+MES_EOD!AL97</f>
        <v>5</v>
      </c>
      <c r="L97">
        <f>NDMC_EOD!AK97+NDMC_EOD!AL97</f>
        <v>18.25</v>
      </c>
      <c r="M97">
        <f>TPDDL_EOD!AK97+TPDDL_EOD!AL97</f>
        <v>50</v>
      </c>
      <c r="N97">
        <f t="shared" si="7"/>
        <v>224.87</v>
      </c>
      <c r="O97" s="154">
        <f t="shared" si="8"/>
        <v>-9.9999999999909051E-3</v>
      </c>
      <c r="P97">
        <v>99.615569884822349</v>
      </c>
      <c r="Q97">
        <v>51.997687552808294</v>
      </c>
      <c r="R97">
        <v>4.9997776493084896</v>
      </c>
      <c r="S97">
        <v>18.249188419975987</v>
      </c>
      <c r="T97">
        <v>49.997776493084892</v>
      </c>
      <c r="U97" s="156">
        <f t="shared" si="9"/>
        <v>224.86</v>
      </c>
      <c r="V97" s="154">
        <f t="shared" si="10"/>
        <v>0</v>
      </c>
      <c r="Y97">
        <f>BAWANA!AW97+BAWANA!AX97</f>
        <v>22.57</v>
      </c>
      <c r="Z97">
        <f>BAWANA!BD97+BAWANA!BE97</f>
        <v>22.57</v>
      </c>
      <c r="AA97">
        <f>BAWANA!X97+BAWANA!Y97</f>
        <v>22.57</v>
      </c>
      <c r="AB97">
        <f>BAWANA!AE97+BAWANA!AF97</f>
        <v>22.57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224.86</v>
      </c>
      <c r="E98">
        <f>BAWANA!AM98</f>
        <v>0</v>
      </c>
      <c r="F98">
        <f t="shared" si="11"/>
        <v>256</v>
      </c>
      <c r="G98">
        <f t="shared" si="12"/>
        <v>224.86</v>
      </c>
      <c r="H98" s="154"/>
      <c r="I98">
        <f>BRPL_EOD!AK98+BRPL_EOD!AL98</f>
        <v>99.62</v>
      </c>
      <c r="J98">
        <f>BYPL_EOD!AK98+BYPL_EOD!AL98</f>
        <v>52</v>
      </c>
      <c r="K98">
        <f>MES_EOD!AK98+MES_EOD!AL98</f>
        <v>5</v>
      </c>
      <c r="L98">
        <f>NDMC_EOD!AK98+NDMC_EOD!AL98</f>
        <v>18.25</v>
      </c>
      <c r="M98">
        <f>TPDDL_EOD!AK98+TPDDL_EOD!AL98</f>
        <v>50</v>
      </c>
      <c r="N98">
        <f t="shared" si="7"/>
        <v>224.87</v>
      </c>
      <c r="O98" s="154">
        <f t="shared" si="8"/>
        <v>-9.9999999999909051E-3</v>
      </c>
      <c r="P98">
        <v>99.615569884822349</v>
      </c>
      <c r="Q98">
        <v>51.997687552808294</v>
      </c>
      <c r="R98">
        <v>4.9997776493084896</v>
      </c>
      <c r="S98">
        <v>18.249188419975987</v>
      </c>
      <c r="T98">
        <v>49.997776493084892</v>
      </c>
      <c r="U98" s="156">
        <f t="shared" si="9"/>
        <v>224.86</v>
      </c>
      <c r="V98" s="154">
        <f t="shared" si="10"/>
        <v>0</v>
      </c>
      <c r="Y98">
        <f>BAWANA!AW98+BAWANA!AX98</f>
        <v>22.57</v>
      </c>
      <c r="Z98">
        <f>BAWANA!BD98+BAWANA!BE98</f>
        <v>22.57</v>
      </c>
      <c r="AA98">
        <f>BAWANA!X98+BAWANA!Y98</f>
        <v>22.57</v>
      </c>
      <c r="AB98">
        <f>BAWANA!AE98+BAWANA!AF98</f>
        <v>22.57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5.4219370000000051</v>
      </c>
      <c r="E99" s="156">
        <f t="shared" si="14"/>
        <v>0</v>
      </c>
      <c r="F99" s="156">
        <f t="shared" si="14"/>
        <v>6.1440000000000001</v>
      </c>
      <c r="G99" s="156">
        <f t="shared" si="14"/>
        <v>5.4219370000000051</v>
      </c>
      <c r="H99" s="156"/>
      <c r="I99" s="156">
        <f t="shared" si="14"/>
        <v>2.1901499999999996</v>
      </c>
      <c r="J99" s="156">
        <f t="shared" si="14"/>
        <v>1.2519999999999991</v>
      </c>
      <c r="K99" s="156">
        <f t="shared" si="14"/>
        <v>0.12</v>
      </c>
      <c r="L99" s="156">
        <f t="shared" si="14"/>
        <v>0.45067000000000007</v>
      </c>
      <c r="M99" s="156">
        <f t="shared" si="14"/>
        <v>1.4089900000000009</v>
      </c>
      <c r="N99" s="156">
        <f t="shared" si="14"/>
        <v>5.4218099999999971</v>
      </c>
      <c r="O99" s="156">
        <f t="shared" si="14"/>
        <v>1.2700000000016588E-4</v>
      </c>
      <c r="P99" s="156">
        <f t="shared" si="14"/>
        <v>2.1901969156867827</v>
      </c>
      <c r="Q99" s="156">
        <f t="shared" si="14"/>
        <v>1.2520295054223038</v>
      </c>
      <c r="R99" s="156">
        <f t="shared" si="14"/>
        <v>0.12000302909189343</v>
      </c>
      <c r="S99" s="156">
        <f t="shared" si="14"/>
        <v>0.45068215435512826</v>
      </c>
      <c r="T99" s="156">
        <f t="shared" si="14"/>
        <v>1.4090253954438867</v>
      </c>
      <c r="U99" s="156">
        <f t="shared" si="14"/>
        <v>5.4219370000000051</v>
      </c>
      <c r="V99" s="156">
        <f t="shared" si="10"/>
        <v>0</v>
      </c>
      <c r="Y99" s="156">
        <f>SUM(Y3:Y98)/4000</f>
        <v>0.68338500000000024</v>
      </c>
      <c r="Z99" s="156">
        <f t="shared" ref="Z99:AD99" si="15">SUM(Z3:Z98)/4000</f>
        <v>0.42457500000000015</v>
      </c>
      <c r="AA99" s="156">
        <f t="shared" si="15"/>
        <v>0.68338500000000024</v>
      </c>
      <c r="AB99" s="156">
        <f t="shared" si="15"/>
        <v>0.42457500000000015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199.668565</v>
      </c>
      <c r="L3">
        <v>160.64373599999999</v>
      </c>
      <c r="M3">
        <v>47.195999999999998</v>
      </c>
      <c r="N3">
        <v>120.6562</v>
      </c>
      <c r="O3">
        <v>126.477</v>
      </c>
      <c r="P3">
        <v>125.587</v>
      </c>
      <c r="Q3">
        <v>0</v>
      </c>
      <c r="R3">
        <v>8.7276799999999994</v>
      </c>
      <c r="S3">
        <v>9.4756429999999998</v>
      </c>
      <c r="T3">
        <v>0</v>
      </c>
      <c r="U3">
        <v>348.97500000000002</v>
      </c>
      <c r="V3">
        <v>2.014437</v>
      </c>
      <c r="W3">
        <v>37.164499999999997</v>
      </c>
      <c r="X3">
        <v>83.169300000000007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54.038400000000003</v>
      </c>
      <c r="AL3">
        <v>2.3239999999999998</v>
      </c>
      <c r="AM3">
        <v>0</v>
      </c>
      <c r="AN3">
        <v>0.68005000000000004</v>
      </c>
      <c r="AO3">
        <v>1.3171200000000001</v>
      </c>
      <c r="AP3">
        <v>5.1239999999999997</v>
      </c>
      <c r="AQ3">
        <v>0</v>
      </c>
      <c r="AR3">
        <v>39.744</v>
      </c>
      <c r="AS3">
        <v>24.617159999999998</v>
      </c>
      <c r="AT3">
        <v>14.909084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78.717632000000009</v>
      </c>
      <c r="BA3">
        <f>SUM(B3:AZ3)</f>
        <v>1543.5507069999999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6.3</v>
      </c>
      <c r="BI3">
        <v>1.46</v>
      </c>
      <c r="BJ3">
        <v>1</v>
      </c>
      <c r="BK3">
        <v>1.78</v>
      </c>
      <c r="BL3">
        <v>1.1200000000000001</v>
      </c>
      <c r="BM3">
        <v>0.08</v>
      </c>
      <c r="BN3">
        <v>3.52</v>
      </c>
      <c r="BO3">
        <v>3.77</v>
      </c>
      <c r="BP3">
        <v>0.26</v>
      </c>
      <c r="BQ3">
        <v>2</v>
      </c>
      <c r="BR3">
        <v>1.0900000000000001</v>
      </c>
      <c r="BS3">
        <v>1.63</v>
      </c>
      <c r="BT3">
        <v>2.9693719999999999</v>
      </c>
      <c r="BU3">
        <v>1.342031</v>
      </c>
      <c r="BV3">
        <v>2.0285199999999999</v>
      </c>
      <c r="BW3">
        <v>0.97132799999999997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1.952566</v>
      </c>
      <c r="CR3">
        <v>0.42312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78.717632000000009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184.34856400000001</v>
      </c>
      <c r="L4">
        <v>160.64373599999999</v>
      </c>
      <c r="M4">
        <v>47.195999999999998</v>
      </c>
      <c r="N4">
        <v>120.6562</v>
      </c>
      <c r="O4">
        <v>126.477</v>
      </c>
      <c r="P4">
        <v>125.587</v>
      </c>
      <c r="Q4">
        <v>0</v>
      </c>
      <c r="R4">
        <v>8.7276799999999994</v>
      </c>
      <c r="S4">
        <v>9.4756429999999998</v>
      </c>
      <c r="T4">
        <v>0</v>
      </c>
      <c r="U4">
        <v>348.97500000000002</v>
      </c>
      <c r="V4">
        <v>2</v>
      </c>
      <c r="W4">
        <v>30.378900000000002</v>
      </c>
      <c r="X4">
        <v>69.190899999999999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54.038400000000003</v>
      </c>
      <c r="AL4">
        <v>2.3239999999999998</v>
      </c>
      <c r="AM4">
        <v>0</v>
      </c>
      <c r="AN4">
        <v>0.68005000000000004</v>
      </c>
      <c r="AO4">
        <v>1.3024199999999999</v>
      </c>
      <c r="AP4">
        <v>5.1239999999999997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78.717632000000009</v>
      </c>
      <c r="BA4">
        <f t="shared" ref="BA4:BA67" si="1">SUM(B4:AZ4)</f>
        <v>1507.5252849999999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6.3</v>
      </c>
      <c r="BI4">
        <v>1.46</v>
      </c>
      <c r="BJ4">
        <v>1</v>
      </c>
      <c r="BK4">
        <v>1.78</v>
      </c>
      <c r="BL4">
        <v>1.1200000000000001</v>
      </c>
      <c r="BM4">
        <v>0.08</v>
      </c>
      <c r="BN4">
        <v>3.52</v>
      </c>
      <c r="BO4">
        <v>3.77</v>
      </c>
      <c r="BP4">
        <v>0.26</v>
      </c>
      <c r="BQ4">
        <v>2</v>
      </c>
      <c r="BR4">
        <v>1.0900000000000001</v>
      </c>
      <c r="BS4">
        <v>1.63</v>
      </c>
      <c r="BT4">
        <v>2.9693719999999999</v>
      </c>
      <c r="BU4">
        <v>1.342031</v>
      </c>
      <c r="BV4">
        <v>2.0285199999999999</v>
      </c>
      <c r="BW4">
        <v>0.97132799999999997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1.952566</v>
      </c>
      <c r="CR4">
        <v>0.42312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78.717632000000009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188.47388000000001</v>
      </c>
      <c r="L5">
        <v>119.41</v>
      </c>
      <c r="M5">
        <v>47.195999999999998</v>
      </c>
      <c r="N5">
        <v>120.6562</v>
      </c>
      <c r="O5">
        <v>126.477</v>
      </c>
      <c r="P5">
        <v>125.587</v>
      </c>
      <c r="Q5">
        <v>0</v>
      </c>
      <c r="R5">
        <v>10.919815</v>
      </c>
      <c r="S5">
        <v>13.11694</v>
      </c>
      <c r="T5">
        <v>0</v>
      </c>
      <c r="U5">
        <v>348.97500000000002</v>
      </c>
      <c r="V5">
        <v>2</v>
      </c>
      <c r="W5">
        <v>30.378900000000002</v>
      </c>
      <c r="X5">
        <v>69.190899999999999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54.038400000000003</v>
      </c>
      <c r="AL5">
        <v>2.3239999999999998</v>
      </c>
      <c r="AM5">
        <v>0</v>
      </c>
      <c r="AN5">
        <v>0.68005000000000004</v>
      </c>
      <c r="AO5">
        <v>1.3406400000000001</v>
      </c>
      <c r="AP5">
        <v>5.1239999999999997</v>
      </c>
      <c r="AQ5">
        <v>0</v>
      </c>
      <c r="AR5">
        <v>4.4160000000000004</v>
      </c>
      <c r="AS5">
        <v>24.617159999999998</v>
      </c>
      <c r="AT5">
        <v>14.399024000000001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78.717632000000009</v>
      </c>
      <c r="BA5">
        <f t="shared" si="1"/>
        <v>1440.3627409999999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6.3</v>
      </c>
      <c r="BI5">
        <v>1.46</v>
      </c>
      <c r="BJ5">
        <v>1</v>
      </c>
      <c r="BK5">
        <v>1.78</v>
      </c>
      <c r="BL5">
        <v>1.1200000000000001</v>
      </c>
      <c r="BM5">
        <v>0.08</v>
      </c>
      <c r="BN5">
        <v>3.52</v>
      </c>
      <c r="BO5">
        <v>3.77</v>
      </c>
      <c r="BP5">
        <v>0.26</v>
      </c>
      <c r="BQ5">
        <v>2</v>
      </c>
      <c r="BR5">
        <v>1.0900000000000001</v>
      </c>
      <c r="BS5">
        <v>1.63</v>
      </c>
      <c r="BT5">
        <v>2.9693719999999999</v>
      </c>
      <c r="BU5">
        <v>1.342031</v>
      </c>
      <c r="BV5">
        <v>2.0285199999999999</v>
      </c>
      <c r="BW5">
        <v>0.97132799999999997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1.952566</v>
      </c>
      <c r="CR5">
        <v>0.42312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78.717632000000009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188.47388000000001</v>
      </c>
      <c r="L6">
        <v>119.41</v>
      </c>
      <c r="M6">
        <v>47.195999999999998</v>
      </c>
      <c r="N6">
        <v>120.6562</v>
      </c>
      <c r="O6">
        <v>126.477</v>
      </c>
      <c r="P6">
        <v>125.587</v>
      </c>
      <c r="Q6">
        <v>0</v>
      </c>
      <c r="R6">
        <v>10.919815</v>
      </c>
      <c r="S6">
        <v>13.11694</v>
      </c>
      <c r="T6">
        <v>0</v>
      </c>
      <c r="U6">
        <v>348.97500000000002</v>
      </c>
      <c r="V6">
        <v>2</v>
      </c>
      <c r="W6">
        <v>30.378900000000002</v>
      </c>
      <c r="X6">
        <v>69.190899999999999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54.038400000000003</v>
      </c>
      <c r="AL6">
        <v>23.24</v>
      </c>
      <c r="AM6">
        <v>0</v>
      </c>
      <c r="AN6">
        <v>0.68005000000000004</v>
      </c>
      <c r="AO6">
        <v>1.37592</v>
      </c>
      <c r="AP6">
        <v>5.1239999999999997</v>
      </c>
      <c r="AQ6">
        <v>0</v>
      </c>
      <c r="AR6">
        <v>4.4160000000000004</v>
      </c>
      <c r="AS6">
        <v>24.617159999999998</v>
      </c>
      <c r="AT6">
        <v>13.298028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78.717632000000009</v>
      </c>
      <c r="BA6">
        <f t="shared" si="1"/>
        <v>1460.2130249999998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6.3</v>
      </c>
      <c r="BI6">
        <v>1.46</v>
      </c>
      <c r="BJ6">
        <v>1</v>
      </c>
      <c r="BK6">
        <v>1.78</v>
      </c>
      <c r="BL6">
        <v>1.1200000000000001</v>
      </c>
      <c r="BM6">
        <v>0.08</v>
      </c>
      <c r="BN6">
        <v>3.52</v>
      </c>
      <c r="BO6">
        <v>3.77</v>
      </c>
      <c r="BP6">
        <v>0.26</v>
      </c>
      <c r="BQ6">
        <v>2</v>
      </c>
      <c r="BR6">
        <v>1.0900000000000001</v>
      </c>
      <c r="BS6">
        <v>1.63</v>
      </c>
      <c r="BT6">
        <v>2.9693719999999999</v>
      </c>
      <c r="BU6">
        <v>1.342031</v>
      </c>
      <c r="BV6">
        <v>2.0285199999999999</v>
      </c>
      <c r="BW6">
        <v>0.97132799999999997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1.952566</v>
      </c>
      <c r="CR6">
        <v>0.42312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78.717632000000009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188.47388000000001</v>
      </c>
      <c r="L7">
        <v>119.41</v>
      </c>
      <c r="M7">
        <v>47.195999999999998</v>
      </c>
      <c r="N7">
        <v>120.6562</v>
      </c>
      <c r="O7">
        <v>126.477</v>
      </c>
      <c r="P7">
        <v>125.587</v>
      </c>
      <c r="Q7">
        <v>0</v>
      </c>
      <c r="R7">
        <v>10.919815</v>
      </c>
      <c r="S7">
        <v>13.11694</v>
      </c>
      <c r="T7">
        <v>0</v>
      </c>
      <c r="U7">
        <v>348.97500000000002</v>
      </c>
      <c r="V7">
        <v>2</v>
      </c>
      <c r="W7">
        <v>15</v>
      </c>
      <c r="X7">
        <v>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54.038400000000003</v>
      </c>
      <c r="AL7">
        <v>69.72</v>
      </c>
      <c r="AM7">
        <v>0</v>
      </c>
      <c r="AN7">
        <v>0.68005000000000004</v>
      </c>
      <c r="AO7">
        <v>1.3847400000000001</v>
      </c>
      <c r="AP7">
        <v>5.1239999999999997</v>
      </c>
      <c r="AQ7">
        <v>0</v>
      </c>
      <c r="AR7">
        <v>4.4160000000000004</v>
      </c>
      <c r="AS7">
        <v>24.617159999999998</v>
      </c>
      <c r="AT7">
        <v>12.268685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78.717632000000009</v>
      </c>
      <c r="BA7">
        <f t="shared" si="1"/>
        <v>1462.1027019999999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6.3</v>
      </c>
      <c r="BI7">
        <v>1.46</v>
      </c>
      <c r="BJ7">
        <v>1</v>
      </c>
      <c r="BK7">
        <v>1.78</v>
      </c>
      <c r="BL7">
        <v>1.1200000000000001</v>
      </c>
      <c r="BM7">
        <v>0.08</v>
      </c>
      <c r="BN7">
        <v>3.52</v>
      </c>
      <c r="BO7">
        <v>3.77</v>
      </c>
      <c r="BP7">
        <v>0.26</v>
      </c>
      <c r="BQ7">
        <v>2</v>
      </c>
      <c r="BR7">
        <v>1.0900000000000001</v>
      </c>
      <c r="BS7">
        <v>1.63</v>
      </c>
      <c r="BT7">
        <v>2.9693719999999999</v>
      </c>
      <c r="BU7">
        <v>1.342031</v>
      </c>
      <c r="BV7">
        <v>2.0285199999999999</v>
      </c>
      <c r="BW7">
        <v>0.97132799999999997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1.952566</v>
      </c>
      <c r="CR7">
        <v>0.42312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78.717632000000009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188.47388000000001</v>
      </c>
      <c r="L8">
        <v>119.41</v>
      </c>
      <c r="M8">
        <v>47.195999999999998</v>
      </c>
      <c r="N8">
        <v>120.6562</v>
      </c>
      <c r="O8">
        <v>126.477</v>
      </c>
      <c r="P8">
        <v>125.587</v>
      </c>
      <c r="Q8">
        <v>0</v>
      </c>
      <c r="R8">
        <v>10.919815</v>
      </c>
      <c r="S8">
        <v>13.11694</v>
      </c>
      <c r="T8">
        <v>0</v>
      </c>
      <c r="U8">
        <v>348.97500000000002</v>
      </c>
      <c r="V8">
        <v>2</v>
      </c>
      <c r="W8">
        <v>15</v>
      </c>
      <c r="X8">
        <v>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54.038400000000003</v>
      </c>
      <c r="AL8">
        <v>69.72</v>
      </c>
      <c r="AM8">
        <v>0</v>
      </c>
      <c r="AN8">
        <v>0.68005000000000004</v>
      </c>
      <c r="AO8">
        <v>1.4112</v>
      </c>
      <c r="AP8">
        <v>5.1239999999999997</v>
      </c>
      <c r="AQ8">
        <v>0</v>
      </c>
      <c r="AR8">
        <v>6.6239999999999997</v>
      </c>
      <c r="AS8">
        <v>24.617159999999998</v>
      </c>
      <c r="AT8">
        <v>11.858687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78.717632000000009</v>
      </c>
      <c r="BA8">
        <f t="shared" si="1"/>
        <v>1463.9271639999999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6.3</v>
      </c>
      <c r="BI8">
        <v>1.46</v>
      </c>
      <c r="BJ8">
        <v>1</v>
      </c>
      <c r="BK8">
        <v>1.78</v>
      </c>
      <c r="BL8">
        <v>1.1200000000000001</v>
      </c>
      <c r="BM8">
        <v>0.08</v>
      </c>
      <c r="BN8">
        <v>3.52</v>
      </c>
      <c r="BO8">
        <v>3.77</v>
      </c>
      <c r="BP8">
        <v>0.26</v>
      </c>
      <c r="BQ8">
        <v>2</v>
      </c>
      <c r="BR8">
        <v>1.0900000000000001</v>
      </c>
      <c r="BS8">
        <v>1.63</v>
      </c>
      <c r="BT8">
        <v>2.9693719999999999</v>
      </c>
      <c r="BU8">
        <v>1.342031</v>
      </c>
      <c r="BV8">
        <v>2.0285199999999999</v>
      </c>
      <c r="BW8">
        <v>0.97132799999999997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1.952566</v>
      </c>
      <c r="CR8">
        <v>0.42312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78.717632000000009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188.47388000000001</v>
      </c>
      <c r="L9">
        <v>119.41</v>
      </c>
      <c r="M9">
        <v>47.195999999999998</v>
      </c>
      <c r="N9">
        <v>120.6562</v>
      </c>
      <c r="O9">
        <v>126.477</v>
      </c>
      <c r="P9">
        <v>125.587</v>
      </c>
      <c r="Q9">
        <v>0</v>
      </c>
      <c r="R9">
        <v>10.919815</v>
      </c>
      <c r="S9">
        <v>13.11694</v>
      </c>
      <c r="T9">
        <v>0</v>
      </c>
      <c r="U9">
        <v>348.97500000000002</v>
      </c>
      <c r="V9">
        <v>2</v>
      </c>
      <c r="W9">
        <v>15</v>
      </c>
      <c r="X9">
        <v>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54.038400000000003</v>
      </c>
      <c r="AL9">
        <v>69.72</v>
      </c>
      <c r="AM9">
        <v>0</v>
      </c>
      <c r="AN9">
        <v>0.68005000000000004</v>
      </c>
      <c r="AO9">
        <v>1.4406000000000001</v>
      </c>
      <c r="AP9">
        <v>5.1239999999999997</v>
      </c>
      <c r="AQ9">
        <v>0</v>
      </c>
      <c r="AR9">
        <v>6.6239999999999997</v>
      </c>
      <c r="AS9">
        <v>10.7616</v>
      </c>
      <c r="AT9">
        <v>7.7225570000000001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78.717632000000009</v>
      </c>
      <c r="BA9">
        <f t="shared" si="1"/>
        <v>1445.964874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6.3</v>
      </c>
      <c r="BI9">
        <v>1.46</v>
      </c>
      <c r="BJ9">
        <v>1</v>
      </c>
      <c r="BK9">
        <v>1.78</v>
      </c>
      <c r="BL9">
        <v>1.1200000000000001</v>
      </c>
      <c r="BM9">
        <v>0.08</v>
      </c>
      <c r="BN9">
        <v>3.52</v>
      </c>
      <c r="BO9">
        <v>3.77</v>
      </c>
      <c r="BP9">
        <v>0.26</v>
      </c>
      <c r="BQ9">
        <v>2</v>
      </c>
      <c r="BR9">
        <v>1.0900000000000001</v>
      </c>
      <c r="BS9">
        <v>1.63</v>
      </c>
      <c r="BT9">
        <v>2.9693719999999999</v>
      </c>
      <c r="BU9">
        <v>1.342031</v>
      </c>
      <c r="BV9">
        <v>2.0285199999999999</v>
      </c>
      <c r="BW9">
        <v>0.97132799999999997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1.952566</v>
      </c>
      <c r="CR9">
        <v>0.42312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78.717632000000009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188.47388000000001</v>
      </c>
      <c r="L10">
        <v>119.41</v>
      </c>
      <c r="M10">
        <v>47.195999999999998</v>
      </c>
      <c r="N10">
        <v>120.6562</v>
      </c>
      <c r="O10">
        <v>126.477</v>
      </c>
      <c r="P10">
        <v>125.587</v>
      </c>
      <c r="Q10">
        <v>0</v>
      </c>
      <c r="R10">
        <v>10.919815</v>
      </c>
      <c r="S10">
        <v>13.11694</v>
      </c>
      <c r="T10">
        <v>0</v>
      </c>
      <c r="U10">
        <v>348.97500000000002</v>
      </c>
      <c r="V10">
        <v>2</v>
      </c>
      <c r="W10">
        <v>15</v>
      </c>
      <c r="X10">
        <v>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54.038400000000003</v>
      </c>
      <c r="AL10">
        <v>69.72</v>
      </c>
      <c r="AM10">
        <v>0</v>
      </c>
      <c r="AN10">
        <v>0.68005000000000004</v>
      </c>
      <c r="AO10">
        <v>1.4553</v>
      </c>
      <c r="AP10">
        <v>5.1239999999999997</v>
      </c>
      <c r="AQ10">
        <v>0</v>
      </c>
      <c r="AR10">
        <v>6.6239999999999997</v>
      </c>
      <c r="AS10">
        <v>10.7616</v>
      </c>
      <c r="AT10">
        <v>10.231413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78.717632000000009</v>
      </c>
      <c r="BA10">
        <f t="shared" si="1"/>
        <v>1448.4884300000001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6.3</v>
      </c>
      <c r="BI10">
        <v>1.46</v>
      </c>
      <c r="BJ10">
        <v>1</v>
      </c>
      <c r="BK10">
        <v>1.78</v>
      </c>
      <c r="BL10">
        <v>1.1200000000000001</v>
      </c>
      <c r="BM10">
        <v>0.08</v>
      </c>
      <c r="BN10">
        <v>3.52</v>
      </c>
      <c r="BO10">
        <v>3.77</v>
      </c>
      <c r="BP10">
        <v>0.26</v>
      </c>
      <c r="BQ10">
        <v>2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2.0285199999999999</v>
      </c>
      <c r="BW10">
        <v>0.97132799999999997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1.952566</v>
      </c>
      <c r="CR10">
        <v>0.42312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78.717632000000009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188.47388000000001</v>
      </c>
      <c r="L11">
        <v>119.41</v>
      </c>
      <c r="M11">
        <v>47.195999999999998</v>
      </c>
      <c r="N11">
        <v>120.6562</v>
      </c>
      <c r="O11">
        <v>126.477</v>
      </c>
      <c r="P11">
        <v>125.587</v>
      </c>
      <c r="Q11">
        <v>0</v>
      </c>
      <c r="R11">
        <v>11.260868</v>
      </c>
      <c r="S11">
        <v>13.951992000000001</v>
      </c>
      <c r="T11">
        <v>0</v>
      </c>
      <c r="U11">
        <v>348.97500000000002</v>
      </c>
      <c r="V11">
        <v>2</v>
      </c>
      <c r="W11">
        <v>15</v>
      </c>
      <c r="X11">
        <v>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54.038400000000003</v>
      </c>
      <c r="AL11">
        <v>69.72</v>
      </c>
      <c r="AM11">
        <v>0</v>
      </c>
      <c r="AN11">
        <v>0.68005000000000004</v>
      </c>
      <c r="AO11">
        <v>1.4876400000000001</v>
      </c>
      <c r="AP11">
        <v>8.3264999999999993</v>
      </c>
      <c r="AQ11">
        <v>0</v>
      </c>
      <c r="AR11">
        <v>6.6239999999999997</v>
      </c>
      <c r="AS11">
        <v>10.7616</v>
      </c>
      <c r="AT11">
        <v>9.9820010000000003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78.717632000000009</v>
      </c>
      <c r="BA11">
        <f t="shared" si="1"/>
        <v>1452.6499630000001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6.3</v>
      </c>
      <c r="BI11">
        <v>1.46</v>
      </c>
      <c r="BJ11">
        <v>1</v>
      </c>
      <c r="BK11">
        <v>1.78</v>
      </c>
      <c r="BL11">
        <v>1.1200000000000001</v>
      </c>
      <c r="BM11">
        <v>0.08</v>
      </c>
      <c r="BN11">
        <v>3.52</v>
      </c>
      <c r="BO11">
        <v>3.77</v>
      </c>
      <c r="BP11">
        <v>0.26</v>
      </c>
      <c r="BQ11">
        <v>2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2.0285199999999999</v>
      </c>
      <c r="BW11">
        <v>0.97132799999999997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1.952566</v>
      </c>
      <c r="CR11">
        <v>0.42312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78.717632000000009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188.47388000000001</v>
      </c>
      <c r="L12">
        <v>119.41</v>
      </c>
      <c r="M12">
        <v>47.195999999999998</v>
      </c>
      <c r="N12">
        <v>120.6562</v>
      </c>
      <c r="O12">
        <v>126.477</v>
      </c>
      <c r="P12">
        <v>125.587</v>
      </c>
      <c r="Q12">
        <v>0</v>
      </c>
      <c r="R12">
        <v>11.260868</v>
      </c>
      <c r="S12">
        <v>13.951992000000001</v>
      </c>
      <c r="T12">
        <v>0</v>
      </c>
      <c r="U12">
        <v>348.97500000000002</v>
      </c>
      <c r="V12">
        <v>2</v>
      </c>
      <c r="W12">
        <v>15</v>
      </c>
      <c r="X12">
        <v>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54.038400000000003</v>
      </c>
      <c r="AL12">
        <v>23.24</v>
      </c>
      <c r="AM12">
        <v>0</v>
      </c>
      <c r="AN12">
        <v>0.68005000000000004</v>
      </c>
      <c r="AO12">
        <v>1.50528</v>
      </c>
      <c r="AP12">
        <v>8.3264999999999993</v>
      </c>
      <c r="AQ12">
        <v>0</v>
      </c>
      <c r="AR12">
        <v>6.6239999999999997</v>
      </c>
      <c r="AS12">
        <v>10.7616</v>
      </c>
      <c r="AT12">
        <v>13.516382999999999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78.717632000000009</v>
      </c>
      <c r="BA12">
        <f t="shared" si="1"/>
        <v>1409.7219849999999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6.3</v>
      </c>
      <c r="BI12">
        <v>1.46</v>
      </c>
      <c r="BJ12">
        <v>1</v>
      </c>
      <c r="BK12">
        <v>1.78</v>
      </c>
      <c r="BL12">
        <v>1.1200000000000001</v>
      </c>
      <c r="BM12">
        <v>0.08</v>
      </c>
      <c r="BN12">
        <v>3.52</v>
      </c>
      <c r="BO12">
        <v>3.77</v>
      </c>
      <c r="BP12">
        <v>0.26</v>
      </c>
      <c r="BQ12">
        <v>2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2.0285199999999999</v>
      </c>
      <c r="BW12">
        <v>0.97132799999999997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1.952566</v>
      </c>
      <c r="CR12">
        <v>0.42312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78.717632000000009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188.47388000000001</v>
      </c>
      <c r="L13">
        <v>119.41</v>
      </c>
      <c r="M13">
        <v>47.195999999999998</v>
      </c>
      <c r="N13">
        <v>120.6562</v>
      </c>
      <c r="O13">
        <v>126.477</v>
      </c>
      <c r="P13">
        <v>125.587</v>
      </c>
      <c r="Q13">
        <v>0</v>
      </c>
      <c r="R13">
        <v>11.260868</v>
      </c>
      <c r="S13">
        <v>13.951992000000001</v>
      </c>
      <c r="T13">
        <v>0</v>
      </c>
      <c r="U13">
        <v>348.97500000000002</v>
      </c>
      <c r="V13">
        <v>2</v>
      </c>
      <c r="W13">
        <v>15</v>
      </c>
      <c r="X13">
        <v>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54.038400000000003</v>
      </c>
      <c r="AL13">
        <v>11.62</v>
      </c>
      <c r="AM13">
        <v>0</v>
      </c>
      <c r="AN13">
        <v>0.68005000000000004</v>
      </c>
      <c r="AO13">
        <v>1.4729399999999999</v>
      </c>
      <c r="AP13">
        <v>8.3264999999999993</v>
      </c>
      <c r="AQ13">
        <v>0</v>
      </c>
      <c r="AR13">
        <v>6.6239999999999997</v>
      </c>
      <c r="AS13">
        <v>10.7616</v>
      </c>
      <c r="AT13">
        <v>13.295908000000001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78.717632000000009</v>
      </c>
      <c r="BA13">
        <f t="shared" si="1"/>
        <v>1397.84917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6.3</v>
      </c>
      <c r="BI13">
        <v>1.46</v>
      </c>
      <c r="BJ13">
        <v>1</v>
      </c>
      <c r="BK13">
        <v>1.78</v>
      </c>
      <c r="BL13">
        <v>1.1200000000000001</v>
      </c>
      <c r="BM13">
        <v>0.08</v>
      </c>
      <c r="BN13">
        <v>3.52</v>
      </c>
      <c r="BO13">
        <v>3.77</v>
      </c>
      <c r="BP13">
        <v>0.26</v>
      </c>
      <c r="BQ13">
        <v>2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2.0285199999999999</v>
      </c>
      <c r="BW13">
        <v>0.97132799999999997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1.952566</v>
      </c>
      <c r="CR13">
        <v>0.42312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78.717632000000009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188.47388000000001</v>
      </c>
      <c r="L14">
        <v>119.41</v>
      </c>
      <c r="M14">
        <v>47.195999999999998</v>
      </c>
      <c r="N14">
        <v>120.6562</v>
      </c>
      <c r="O14">
        <v>126.477</v>
      </c>
      <c r="P14">
        <v>125.587</v>
      </c>
      <c r="Q14">
        <v>0</v>
      </c>
      <c r="R14">
        <v>11.260868</v>
      </c>
      <c r="S14">
        <v>13.951992000000001</v>
      </c>
      <c r="T14">
        <v>0</v>
      </c>
      <c r="U14">
        <v>348.97500000000002</v>
      </c>
      <c r="V14">
        <v>2</v>
      </c>
      <c r="W14">
        <v>15</v>
      </c>
      <c r="X14">
        <v>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54.038400000000003</v>
      </c>
      <c r="AL14">
        <v>2.3239999999999998</v>
      </c>
      <c r="AM14">
        <v>0</v>
      </c>
      <c r="AN14">
        <v>0.68005000000000004</v>
      </c>
      <c r="AO14">
        <v>1.4494199999999999</v>
      </c>
      <c r="AP14">
        <v>8.3264999999999993</v>
      </c>
      <c r="AQ14">
        <v>0</v>
      </c>
      <c r="AR14">
        <v>6.6239999999999997</v>
      </c>
      <c r="AS14">
        <v>10.7616</v>
      </c>
      <c r="AT14">
        <v>13.103415999999999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78.717632000000009</v>
      </c>
      <c r="BA14">
        <f t="shared" si="1"/>
        <v>1388.3371579999998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6.3</v>
      </c>
      <c r="BI14">
        <v>1.46</v>
      </c>
      <c r="BJ14">
        <v>1</v>
      </c>
      <c r="BK14">
        <v>1.78</v>
      </c>
      <c r="BL14">
        <v>1.1200000000000001</v>
      </c>
      <c r="BM14">
        <v>0.08</v>
      </c>
      <c r="BN14">
        <v>3.52</v>
      </c>
      <c r="BO14">
        <v>3.77</v>
      </c>
      <c r="BP14">
        <v>0.26</v>
      </c>
      <c r="BQ14">
        <v>2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2.0285199999999999</v>
      </c>
      <c r="BW14">
        <v>0.97132799999999997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1.952566</v>
      </c>
      <c r="CR14">
        <v>0.42312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78.717632000000009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188.47388000000001</v>
      </c>
      <c r="L15">
        <v>119.41</v>
      </c>
      <c r="M15">
        <v>47.195999999999998</v>
      </c>
      <c r="N15">
        <v>120.6562</v>
      </c>
      <c r="O15">
        <v>126.477</v>
      </c>
      <c r="P15">
        <v>125.587</v>
      </c>
      <c r="Q15">
        <v>0</v>
      </c>
      <c r="R15">
        <v>11.260868</v>
      </c>
      <c r="S15">
        <v>13.11694</v>
      </c>
      <c r="T15">
        <v>0</v>
      </c>
      <c r="U15">
        <v>348.97500000000002</v>
      </c>
      <c r="V15">
        <v>2</v>
      </c>
      <c r="W15">
        <v>15</v>
      </c>
      <c r="X15">
        <v>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54.038400000000003</v>
      </c>
      <c r="AL15">
        <v>2.3239999999999998</v>
      </c>
      <c r="AM15">
        <v>0</v>
      </c>
      <c r="AN15">
        <v>0.68005000000000004</v>
      </c>
      <c r="AO15">
        <v>1.4258999999999999</v>
      </c>
      <c r="AP15">
        <v>8.3264999999999993</v>
      </c>
      <c r="AQ15">
        <v>0</v>
      </c>
      <c r="AR15">
        <v>6.6239999999999997</v>
      </c>
      <c r="AS15">
        <v>10.7616</v>
      </c>
      <c r="AT15">
        <v>14.948409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78.717632000000009</v>
      </c>
      <c r="BA15">
        <f t="shared" si="1"/>
        <v>1389.3235790000001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6.3</v>
      </c>
      <c r="BI15">
        <v>1.46</v>
      </c>
      <c r="BJ15">
        <v>1</v>
      </c>
      <c r="BK15">
        <v>1.78</v>
      </c>
      <c r="BL15">
        <v>1.1200000000000001</v>
      </c>
      <c r="BM15">
        <v>0.08</v>
      </c>
      <c r="BN15">
        <v>3.52</v>
      </c>
      <c r="BO15">
        <v>3.77</v>
      </c>
      <c r="BP15">
        <v>0.26</v>
      </c>
      <c r="BQ15">
        <v>2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2.0285199999999999</v>
      </c>
      <c r="BW15">
        <v>0.97132799999999997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1.952566</v>
      </c>
      <c r="CR15">
        <v>0.42312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78.717632000000009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188.47388000000001</v>
      </c>
      <c r="L16">
        <v>119.41</v>
      </c>
      <c r="M16">
        <v>47.195999999999998</v>
      </c>
      <c r="N16">
        <v>120.6562</v>
      </c>
      <c r="O16">
        <v>126.477</v>
      </c>
      <c r="P16">
        <v>125.587</v>
      </c>
      <c r="Q16">
        <v>0</v>
      </c>
      <c r="R16">
        <v>11.260868</v>
      </c>
      <c r="S16">
        <v>13.11694</v>
      </c>
      <c r="T16">
        <v>0</v>
      </c>
      <c r="U16">
        <v>348.97500000000002</v>
      </c>
      <c r="V16">
        <v>2</v>
      </c>
      <c r="W16">
        <v>15</v>
      </c>
      <c r="X16">
        <v>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54.038400000000003</v>
      </c>
      <c r="AL16">
        <v>2.3239999999999998</v>
      </c>
      <c r="AM16">
        <v>0</v>
      </c>
      <c r="AN16">
        <v>0.68005000000000004</v>
      </c>
      <c r="AO16">
        <v>2.6459999999999999</v>
      </c>
      <c r="AP16">
        <v>8.3264999999999993</v>
      </c>
      <c r="AQ16">
        <v>0</v>
      </c>
      <c r="AR16">
        <v>6.6239999999999997</v>
      </c>
      <c r="AS16">
        <v>10.7616</v>
      </c>
      <c r="AT16">
        <v>10.572195000000001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78.717632000000009</v>
      </c>
      <c r="BA16">
        <f t="shared" si="1"/>
        <v>1386.167465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6.3</v>
      </c>
      <c r="BI16">
        <v>1.46</v>
      </c>
      <c r="BJ16">
        <v>1</v>
      </c>
      <c r="BK16">
        <v>1.78</v>
      </c>
      <c r="BL16">
        <v>1.1200000000000001</v>
      </c>
      <c r="BM16">
        <v>0.08</v>
      </c>
      <c r="BN16">
        <v>3.52</v>
      </c>
      <c r="BO16">
        <v>3.77</v>
      </c>
      <c r="BP16">
        <v>0.26</v>
      </c>
      <c r="BQ16">
        <v>2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2.0285199999999999</v>
      </c>
      <c r="BW16">
        <v>0.97132799999999997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1.952566</v>
      </c>
      <c r="CR16">
        <v>0.42312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78.717632000000009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188.47388000000001</v>
      </c>
      <c r="L17">
        <v>119.41</v>
      </c>
      <c r="M17">
        <v>47.195999999999998</v>
      </c>
      <c r="N17">
        <v>120.6562</v>
      </c>
      <c r="O17">
        <v>126.477</v>
      </c>
      <c r="P17">
        <v>125.587</v>
      </c>
      <c r="Q17">
        <v>0</v>
      </c>
      <c r="R17">
        <v>11.260868</v>
      </c>
      <c r="S17">
        <v>13.11694</v>
      </c>
      <c r="T17">
        <v>0</v>
      </c>
      <c r="U17">
        <v>348.97500000000002</v>
      </c>
      <c r="V17">
        <v>2</v>
      </c>
      <c r="W17">
        <v>15</v>
      </c>
      <c r="X17">
        <v>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54.038400000000003</v>
      </c>
      <c r="AL17">
        <v>2.3239999999999998</v>
      </c>
      <c r="AM17">
        <v>0</v>
      </c>
      <c r="AN17">
        <v>0.68005000000000004</v>
      </c>
      <c r="AO17">
        <v>2.6459999999999999</v>
      </c>
      <c r="AP17">
        <v>5.7645</v>
      </c>
      <c r="AQ17">
        <v>0</v>
      </c>
      <c r="AR17">
        <v>6.6239999999999997</v>
      </c>
      <c r="AS17">
        <v>10.7616</v>
      </c>
      <c r="AT17">
        <v>14.841988000000001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77.537632000000002</v>
      </c>
      <c r="BA17">
        <f t="shared" si="1"/>
        <v>1386.695258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6.3</v>
      </c>
      <c r="BI17">
        <v>1.46</v>
      </c>
      <c r="BJ17">
        <v>1</v>
      </c>
      <c r="BK17">
        <v>1.78</v>
      </c>
      <c r="BL17">
        <v>1.1200000000000001</v>
      </c>
      <c r="BM17">
        <v>0.08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2.0285199999999999</v>
      </c>
      <c r="BW17">
        <v>0.97132799999999997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1.952566</v>
      </c>
      <c r="CR17">
        <v>0.42312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77.537632000000002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188.47388000000001</v>
      </c>
      <c r="L18">
        <v>119.41</v>
      </c>
      <c r="M18">
        <v>47.195999999999998</v>
      </c>
      <c r="N18">
        <v>120.6562</v>
      </c>
      <c r="O18">
        <v>126.477</v>
      </c>
      <c r="P18">
        <v>125.587</v>
      </c>
      <c r="Q18">
        <v>0</v>
      </c>
      <c r="R18">
        <v>11.260868</v>
      </c>
      <c r="S18">
        <v>13.11694</v>
      </c>
      <c r="T18">
        <v>0</v>
      </c>
      <c r="U18">
        <v>348.97500000000002</v>
      </c>
      <c r="V18">
        <v>2</v>
      </c>
      <c r="W18">
        <v>15</v>
      </c>
      <c r="X18">
        <v>69.190899999999999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54.038400000000003</v>
      </c>
      <c r="AL18">
        <v>2.3239999999999998</v>
      </c>
      <c r="AM18">
        <v>0</v>
      </c>
      <c r="AN18">
        <v>0.68005000000000004</v>
      </c>
      <c r="AO18">
        <v>2.6459999999999999</v>
      </c>
      <c r="AP18">
        <v>5.7645</v>
      </c>
      <c r="AQ18">
        <v>0</v>
      </c>
      <c r="AR18">
        <v>6.6239999999999997</v>
      </c>
      <c r="AS18">
        <v>10.7616</v>
      </c>
      <c r="AT18">
        <v>14.851634000000001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77.537632000000002</v>
      </c>
      <c r="BA18">
        <f t="shared" si="1"/>
        <v>1414.8958040000002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6.3</v>
      </c>
      <c r="BI18">
        <v>1.46</v>
      </c>
      <c r="BJ18">
        <v>1</v>
      </c>
      <c r="BK18">
        <v>1.78</v>
      </c>
      <c r="BL18">
        <v>1.1200000000000001</v>
      </c>
      <c r="BM18">
        <v>0.08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2.0285199999999999</v>
      </c>
      <c r="BW18">
        <v>0.97132799999999997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1.952566</v>
      </c>
      <c r="CR18">
        <v>0.42312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77.537632000000002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188.47388000000001</v>
      </c>
      <c r="L19">
        <v>119.41</v>
      </c>
      <c r="M19">
        <v>47.195999999999998</v>
      </c>
      <c r="N19">
        <v>120.6562</v>
      </c>
      <c r="O19">
        <v>126.477</v>
      </c>
      <c r="P19">
        <v>125.587</v>
      </c>
      <c r="Q19">
        <v>0</v>
      </c>
      <c r="R19">
        <v>10.972804</v>
      </c>
      <c r="S19">
        <v>13.426038</v>
      </c>
      <c r="T19">
        <v>0</v>
      </c>
      <c r="U19">
        <v>348.97500000000002</v>
      </c>
      <c r="V19">
        <v>2</v>
      </c>
      <c r="W19">
        <v>30.378900000000002</v>
      </c>
      <c r="X19">
        <v>69.190899999999999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54.038400000000003</v>
      </c>
      <c r="AL19">
        <v>2.3239999999999998</v>
      </c>
      <c r="AM19">
        <v>0</v>
      </c>
      <c r="AN19">
        <v>0.68005000000000004</v>
      </c>
      <c r="AO19">
        <v>2.6459999999999999</v>
      </c>
      <c r="AP19">
        <v>5.7645</v>
      </c>
      <c r="AQ19">
        <v>0</v>
      </c>
      <c r="AR19">
        <v>6.6239999999999997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77.537632000000002</v>
      </c>
      <c r="BA19">
        <f t="shared" si="1"/>
        <v>1430.4409039999998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6.3</v>
      </c>
      <c r="BI19">
        <v>1.46</v>
      </c>
      <c r="BJ19">
        <v>1</v>
      </c>
      <c r="BK19">
        <v>1.78</v>
      </c>
      <c r="BL19">
        <v>1.1200000000000001</v>
      </c>
      <c r="BM19">
        <v>0.08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2.0285199999999999</v>
      </c>
      <c r="BW19">
        <v>0.97132799999999997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1.952566</v>
      </c>
      <c r="CR19">
        <v>0.42312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77.537632000000002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188.47388000000001</v>
      </c>
      <c r="L20">
        <v>119.41</v>
      </c>
      <c r="M20">
        <v>47.195999999999998</v>
      </c>
      <c r="N20">
        <v>120.6562</v>
      </c>
      <c r="O20">
        <v>126.477</v>
      </c>
      <c r="P20">
        <v>125.587</v>
      </c>
      <c r="Q20">
        <v>0</v>
      </c>
      <c r="R20">
        <v>10.972804</v>
      </c>
      <c r="S20">
        <v>13.426038</v>
      </c>
      <c r="T20">
        <v>0</v>
      </c>
      <c r="U20">
        <v>348.97500000000002</v>
      </c>
      <c r="V20">
        <v>2</v>
      </c>
      <c r="W20">
        <v>30.378900000000002</v>
      </c>
      <c r="X20">
        <v>69.190899999999999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54.038400000000003</v>
      </c>
      <c r="AL20">
        <v>2.3239999999999998</v>
      </c>
      <c r="AM20">
        <v>0</v>
      </c>
      <c r="AN20">
        <v>0.68005000000000004</v>
      </c>
      <c r="AO20">
        <v>2.5783800000000001</v>
      </c>
      <c r="AP20">
        <v>5.7645</v>
      </c>
      <c r="AQ20">
        <v>0</v>
      </c>
      <c r="AR20">
        <v>6.6239999999999997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77.537632000000002</v>
      </c>
      <c r="BA20">
        <f t="shared" si="1"/>
        <v>1430.3732839999998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6.3</v>
      </c>
      <c r="BI20">
        <v>1.46</v>
      </c>
      <c r="BJ20">
        <v>1</v>
      </c>
      <c r="BK20">
        <v>1.78</v>
      </c>
      <c r="BL20">
        <v>1.1200000000000001</v>
      </c>
      <c r="BM20">
        <v>0.08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2.0285199999999999</v>
      </c>
      <c r="BW20">
        <v>0.97132799999999997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1.952566</v>
      </c>
      <c r="CR20">
        <v>0.42312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77.537632000000002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188.47388000000001</v>
      </c>
      <c r="L21">
        <v>119.41</v>
      </c>
      <c r="M21">
        <v>47.195999999999998</v>
      </c>
      <c r="N21">
        <v>120.6562</v>
      </c>
      <c r="O21">
        <v>126.477</v>
      </c>
      <c r="P21">
        <v>125.587</v>
      </c>
      <c r="Q21">
        <v>0</v>
      </c>
      <c r="R21">
        <v>10.606346</v>
      </c>
      <c r="S21">
        <v>12.508874</v>
      </c>
      <c r="T21">
        <v>0</v>
      </c>
      <c r="U21">
        <v>348.97500000000002</v>
      </c>
      <c r="V21">
        <v>2</v>
      </c>
      <c r="W21">
        <v>30.378900000000002</v>
      </c>
      <c r="X21">
        <v>69.190899999999999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54.038400000000003</v>
      </c>
      <c r="AL21">
        <v>2.3239999999999998</v>
      </c>
      <c r="AM21">
        <v>0</v>
      </c>
      <c r="AN21">
        <v>0.68005000000000004</v>
      </c>
      <c r="AO21">
        <v>2.5225200000000001</v>
      </c>
      <c r="AP21">
        <v>5.7645</v>
      </c>
      <c r="AQ21">
        <v>15.6</v>
      </c>
      <c r="AR21">
        <v>4.4160000000000004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77.547632000000007</v>
      </c>
      <c r="BA21">
        <f t="shared" si="1"/>
        <v>1442.4358019999997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6.3</v>
      </c>
      <c r="BI21">
        <v>1.46</v>
      </c>
      <c r="BJ21">
        <v>1</v>
      </c>
      <c r="BK21">
        <v>1.78</v>
      </c>
      <c r="BL21">
        <v>1.1200000000000001</v>
      </c>
      <c r="BM21">
        <v>0.09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2.0285199999999999</v>
      </c>
      <c r="BW21">
        <v>0.97132799999999997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1.952566</v>
      </c>
      <c r="CR21">
        <v>0.42312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77.547632000000007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188.40669600000001</v>
      </c>
      <c r="L22">
        <v>119.41</v>
      </c>
      <c r="M22">
        <v>47.195999999999998</v>
      </c>
      <c r="N22">
        <v>120.6562</v>
      </c>
      <c r="O22">
        <v>126.477</v>
      </c>
      <c r="P22">
        <v>125.587</v>
      </c>
      <c r="Q22">
        <v>0</v>
      </c>
      <c r="R22">
        <v>10.972804</v>
      </c>
      <c r="S22">
        <v>13.426038</v>
      </c>
      <c r="T22">
        <v>0</v>
      </c>
      <c r="U22">
        <v>348.97500000000002</v>
      </c>
      <c r="V22">
        <v>2</v>
      </c>
      <c r="W22">
        <v>30.378900000000002</v>
      </c>
      <c r="X22">
        <v>69.190899999999999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54.038400000000003</v>
      </c>
      <c r="AL22">
        <v>2.3239999999999998</v>
      </c>
      <c r="AM22">
        <v>0</v>
      </c>
      <c r="AN22">
        <v>0.68005000000000004</v>
      </c>
      <c r="AO22">
        <v>2.3872800000000001</v>
      </c>
      <c r="AP22">
        <v>5.7645</v>
      </c>
      <c r="AQ22">
        <v>29.77</v>
      </c>
      <c r="AR22">
        <v>4.4160000000000004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77.572832000000005</v>
      </c>
      <c r="BA22">
        <f t="shared" si="1"/>
        <v>1469.9350999999997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6.3</v>
      </c>
      <c r="BI22">
        <v>1.46</v>
      </c>
      <c r="BJ22">
        <v>1</v>
      </c>
      <c r="BK22">
        <v>1.78</v>
      </c>
      <c r="BL22">
        <v>1.1200000000000001</v>
      </c>
      <c r="BM22">
        <v>0.1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2.0285199999999999</v>
      </c>
      <c r="BW22">
        <v>0.97132799999999997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1.952566</v>
      </c>
      <c r="CR22">
        <v>0.42312</v>
      </c>
      <c r="CS22">
        <v>2.79379</v>
      </c>
      <c r="CT22">
        <v>0</v>
      </c>
      <c r="CU22">
        <v>0</v>
      </c>
      <c r="CV22">
        <v>1.52E-2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77.572832000000005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188.300329</v>
      </c>
      <c r="L23">
        <v>121.41</v>
      </c>
      <c r="M23">
        <v>47.195999999999998</v>
      </c>
      <c r="N23">
        <v>120.6562</v>
      </c>
      <c r="O23">
        <v>126.477</v>
      </c>
      <c r="P23">
        <v>125.587</v>
      </c>
      <c r="Q23">
        <v>0</v>
      </c>
      <c r="R23">
        <v>12.306800000000001</v>
      </c>
      <c r="S23">
        <v>14.598181</v>
      </c>
      <c r="T23">
        <v>0</v>
      </c>
      <c r="U23">
        <v>348.97500000000002</v>
      </c>
      <c r="V23">
        <v>9.9715159999999994</v>
      </c>
      <c r="W23">
        <v>37.164499999999997</v>
      </c>
      <c r="X23">
        <v>83.169300000000007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15.756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54.038400000000003</v>
      </c>
      <c r="AL23">
        <v>2.3239999999999998</v>
      </c>
      <c r="AM23">
        <v>0</v>
      </c>
      <c r="AN23">
        <v>0.68005000000000004</v>
      </c>
      <c r="AO23">
        <v>2.2961399999999998</v>
      </c>
      <c r="AP23">
        <v>5.7645</v>
      </c>
      <c r="AQ23">
        <v>32.11</v>
      </c>
      <c r="AR23">
        <v>4.4160000000000004</v>
      </c>
      <c r="AS23">
        <v>10.7616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77.68683200000001</v>
      </c>
      <c r="BA23">
        <f t="shared" si="1"/>
        <v>1542.1731479999999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6.3</v>
      </c>
      <c r="BI23">
        <v>1.46</v>
      </c>
      <c r="BJ23">
        <v>1</v>
      </c>
      <c r="BK23">
        <v>1.78</v>
      </c>
      <c r="BL23">
        <v>1.1200000000000001</v>
      </c>
      <c r="BM23">
        <v>0.1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2.0285199999999999</v>
      </c>
      <c r="BW23">
        <v>0.97132799999999997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1.952566</v>
      </c>
      <c r="CR23">
        <v>0.42312</v>
      </c>
      <c r="CS23">
        <v>2.79379</v>
      </c>
      <c r="CT23">
        <v>0</v>
      </c>
      <c r="CU23">
        <v>0</v>
      </c>
      <c r="CV23">
        <v>0.12920000000000001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77.68683200000001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188.30355</v>
      </c>
      <c r="L24">
        <v>121.41</v>
      </c>
      <c r="M24">
        <v>47.195999999999998</v>
      </c>
      <c r="N24">
        <v>120.6562</v>
      </c>
      <c r="O24">
        <v>126.477</v>
      </c>
      <c r="P24">
        <v>125.587</v>
      </c>
      <c r="Q24">
        <v>0</v>
      </c>
      <c r="R24">
        <v>12.306800000000001</v>
      </c>
      <c r="S24">
        <v>14.598181</v>
      </c>
      <c r="T24">
        <v>0</v>
      </c>
      <c r="U24">
        <v>348.97500000000002</v>
      </c>
      <c r="V24">
        <v>9.9715159999999994</v>
      </c>
      <c r="W24">
        <v>37.164499999999997</v>
      </c>
      <c r="X24">
        <v>83.169300000000007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31.512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54.038400000000003</v>
      </c>
      <c r="AL24">
        <v>2.3239999999999998</v>
      </c>
      <c r="AM24">
        <v>0</v>
      </c>
      <c r="AN24">
        <v>0.68005000000000004</v>
      </c>
      <c r="AO24">
        <v>2.1315</v>
      </c>
      <c r="AP24">
        <v>5.7645</v>
      </c>
      <c r="AQ24">
        <v>48.164999999999999</v>
      </c>
      <c r="AR24">
        <v>4.4160000000000004</v>
      </c>
      <c r="AS24">
        <v>10.7616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77.826031999999998</v>
      </c>
      <c r="BA24">
        <f t="shared" si="1"/>
        <v>1597.8468289999996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6.3</v>
      </c>
      <c r="BI24">
        <v>1.46</v>
      </c>
      <c r="BJ24">
        <v>1</v>
      </c>
      <c r="BK24">
        <v>1.78</v>
      </c>
      <c r="BL24">
        <v>1.1200000000000001</v>
      </c>
      <c r="BM24">
        <v>0.11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2.0285199999999999</v>
      </c>
      <c r="BW24">
        <v>0.97132799999999997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1.952566</v>
      </c>
      <c r="CR24">
        <v>0.42312</v>
      </c>
      <c r="CS24">
        <v>2.79379</v>
      </c>
      <c r="CT24">
        <v>0</v>
      </c>
      <c r="CU24">
        <v>0</v>
      </c>
      <c r="CV24">
        <v>0.25840000000000002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77.826031999999998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188.23396700000001</v>
      </c>
      <c r="L25">
        <v>121.41</v>
      </c>
      <c r="M25">
        <v>47.195999999999998</v>
      </c>
      <c r="N25">
        <v>120.6562</v>
      </c>
      <c r="O25">
        <v>126.477</v>
      </c>
      <c r="P25">
        <v>125.587</v>
      </c>
      <c r="Q25">
        <v>0</v>
      </c>
      <c r="R25">
        <v>18.808700000000002</v>
      </c>
      <c r="S25">
        <v>21.678100000000001</v>
      </c>
      <c r="T25">
        <v>0</v>
      </c>
      <c r="U25">
        <v>348.97500000000002</v>
      </c>
      <c r="V25">
        <v>13.531516</v>
      </c>
      <c r="W25">
        <v>46.399079999999998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9.3218999999999994</v>
      </c>
      <c r="AE25">
        <v>50.5505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54.038400000000003</v>
      </c>
      <c r="AL25">
        <v>2.3239999999999998</v>
      </c>
      <c r="AM25">
        <v>0</v>
      </c>
      <c r="AN25">
        <v>0.68005000000000004</v>
      </c>
      <c r="AO25">
        <v>6.7031999999999998</v>
      </c>
      <c r="AP25">
        <v>3.7149000000000001</v>
      </c>
      <c r="AQ25">
        <v>64.22</v>
      </c>
      <c r="AR25">
        <v>39.744</v>
      </c>
      <c r="AS25">
        <v>16.680479999999999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77.428419000000019</v>
      </c>
      <c r="BA25">
        <f t="shared" si="1"/>
        <v>1751.5799519999996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6.3</v>
      </c>
      <c r="BI25">
        <v>1.46</v>
      </c>
      <c r="BJ25">
        <v>1</v>
      </c>
      <c r="BK25">
        <v>1.78</v>
      </c>
      <c r="BL25">
        <v>1.1200000000000001</v>
      </c>
      <c r="BM25">
        <v>0.12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2.0285199999999999</v>
      </c>
      <c r="BW25">
        <v>0.97132799999999997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3.0061499999999999</v>
      </c>
      <c r="CO25">
        <v>4.2945000000000002</v>
      </c>
      <c r="CP25">
        <v>4.2584999999999997</v>
      </c>
      <c r="CQ25">
        <v>1.952566</v>
      </c>
      <c r="CR25">
        <v>0.42312</v>
      </c>
      <c r="CS25">
        <v>2.79379</v>
      </c>
      <c r="CT25">
        <v>0</v>
      </c>
      <c r="CU25">
        <v>0</v>
      </c>
      <c r="CV25">
        <v>0.3876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77.428419000000019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295.1662</v>
      </c>
      <c r="L26">
        <v>184.41</v>
      </c>
      <c r="M26">
        <v>47.195999999999998</v>
      </c>
      <c r="N26">
        <v>120.6562</v>
      </c>
      <c r="O26">
        <v>126.477</v>
      </c>
      <c r="P26">
        <v>125.587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13.531516</v>
      </c>
      <c r="W26">
        <v>46.399079999999998</v>
      </c>
      <c r="X26">
        <v>98.34</v>
      </c>
      <c r="Y26">
        <v>0</v>
      </c>
      <c r="Z26">
        <v>6.5537999999999998</v>
      </c>
      <c r="AA26">
        <v>6.7939999999999996</v>
      </c>
      <c r="AB26">
        <v>0</v>
      </c>
      <c r="AC26">
        <v>19.811679999999999</v>
      </c>
      <c r="AD26">
        <v>18.643799999999999</v>
      </c>
      <c r="AE26">
        <v>50.5505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54.038400000000003</v>
      </c>
      <c r="AL26">
        <v>2.3239999999999998</v>
      </c>
      <c r="AM26">
        <v>0</v>
      </c>
      <c r="AN26">
        <v>0.68005000000000004</v>
      </c>
      <c r="AO26">
        <v>6.7031999999999998</v>
      </c>
      <c r="AP26">
        <v>3.7149000000000001</v>
      </c>
      <c r="AQ26">
        <v>64.22</v>
      </c>
      <c r="AR26">
        <v>39.744</v>
      </c>
      <c r="AS26">
        <v>16.680479999999999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77.831619000000018</v>
      </c>
      <c r="BA26">
        <f t="shared" si="1"/>
        <v>1978.3758249999998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6.3</v>
      </c>
      <c r="BI26">
        <v>1.49</v>
      </c>
      <c r="BJ26">
        <v>1.02</v>
      </c>
      <c r="BK26">
        <v>1.78</v>
      </c>
      <c r="BL26">
        <v>1.1200000000000001</v>
      </c>
      <c r="BM26">
        <v>0.12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2.0285199999999999</v>
      </c>
      <c r="BW26">
        <v>0.97132799999999997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3.0061499999999999</v>
      </c>
      <c r="CO26">
        <v>4.2945000000000002</v>
      </c>
      <c r="CP26">
        <v>4.2584999999999997</v>
      </c>
      <c r="CQ26">
        <v>1.952566</v>
      </c>
      <c r="CR26">
        <v>0.42312</v>
      </c>
      <c r="CS26">
        <v>2.79379</v>
      </c>
      <c r="CT26">
        <v>0</v>
      </c>
      <c r="CU26">
        <v>0.224</v>
      </c>
      <c r="CV26">
        <v>0.51680000000000004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77.831619000000018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295.1662</v>
      </c>
      <c r="L27">
        <v>249.41</v>
      </c>
      <c r="M27">
        <v>47.195999999999998</v>
      </c>
      <c r="N27">
        <v>120.6562</v>
      </c>
      <c r="O27">
        <v>126.477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3.6119569999999999</v>
      </c>
      <c r="W27">
        <v>46.399079999999998</v>
      </c>
      <c r="X27">
        <v>98.34</v>
      </c>
      <c r="Y27">
        <v>0</v>
      </c>
      <c r="Z27">
        <v>6.5537999999999998</v>
      </c>
      <c r="AA27">
        <v>14.04936</v>
      </c>
      <c r="AB27">
        <v>13.426</v>
      </c>
      <c r="AC27">
        <v>29.747499000000001</v>
      </c>
      <c r="AD27">
        <v>18.643799999999999</v>
      </c>
      <c r="AE27">
        <v>50.5505</v>
      </c>
      <c r="AF27">
        <v>18.126000000000001</v>
      </c>
      <c r="AG27">
        <v>43.261200000000002</v>
      </c>
      <c r="AH27">
        <v>119.42449999999999</v>
      </c>
      <c r="AI27">
        <v>3.9089999999999998</v>
      </c>
      <c r="AJ27">
        <v>0</v>
      </c>
      <c r="AK27">
        <v>54.038400000000003</v>
      </c>
      <c r="AL27">
        <v>2.3239999999999998</v>
      </c>
      <c r="AM27">
        <v>0</v>
      </c>
      <c r="AN27">
        <v>0.68005000000000004</v>
      </c>
      <c r="AO27">
        <v>6.7031999999999998</v>
      </c>
      <c r="AP27">
        <v>3.7149000000000001</v>
      </c>
      <c r="AQ27">
        <v>64.22</v>
      </c>
      <c r="AR27">
        <v>8.8320000000000007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78.510859000000011</v>
      </c>
      <c r="BA27">
        <f t="shared" si="1"/>
        <v>2071.8590049999998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6.3</v>
      </c>
      <c r="BI27">
        <v>1.49</v>
      </c>
      <c r="BJ27">
        <v>1.02</v>
      </c>
      <c r="BK27">
        <v>1.78</v>
      </c>
      <c r="BL27">
        <v>1.1200000000000001</v>
      </c>
      <c r="BM27">
        <v>0.12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2.0285199999999999</v>
      </c>
      <c r="BW27">
        <v>0.97132799999999997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3.0061499999999999</v>
      </c>
      <c r="CO27">
        <v>4.2945000000000002</v>
      </c>
      <c r="CP27">
        <v>4.2584999999999997</v>
      </c>
      <c r="CQ27">
        <v>1.952566</v>
      </c>
      <c r="CR27">
        <v>0.42312</v>
      </c>
      <c r="CS27">
        <v>2.79379</v>
      </c>
      <c r="CT27">
        <v>0.32604</v>
      </c>
      <c r="CU27">
        <v>0.44800000000000001</v>
      </c>
      <c r="CV27">
        <v>0.64600000000000002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78.510859000000011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295.1662</v>
      </c>
      <c r="L28">
        <v>249.41</v>
      </c>
      <c r="M28">
        <v>47.195999999999998</v>
      </c>
      <c r="N28">
        <v>120.6562</v>
      </c>
      <c r="O28">
        <v>126.477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3.8510010000000001</v>
      </c>
      <c r="W28">
        <v>46.399079999999998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18.643799999999999</v>
      </c>
      <c r="AE28">
        <v>50.5505</v>
      </c>
      <c r="AF28">
        <v>27.189</v>
      </c>
      <c r="AG28">
        <v>43.261200000000002</v>
      </c>
      <c r="AH28">
        <v>143.30940000000001</v>
      </c>
      <c r="AI28">
        <v>16.939</v>
      </c>
      <c r="AJ28">
        <v>0</v>
      </c>
      <c r="AK28">
        <v>54.038400000000003</v>
      </c>
      <c r="AL28">
        <v>2.3239999999999998</v>
      </c>
      <c r="AM28">
        <v>0</v>
      </c>
      <c r="AN28">
        <v>0.68005000000000004</v>
      </c>
      <c r="AO28">
        <v>6.7031999999999998</v>
      </c>
      <c r="AP28">
        <v>3.7149000000000001</v>
      </c>
      <c r="AQ28">
        <v>64.22</v>
      </c>
      <c r="AR28">
        <v>8.8320000000000007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79.200098999999994</v>
      </c>
      <c r="BA28">
        <f t="shared" si="1"/>
        <v>2153.0135489999998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6.3</v>
      </c>
      <c r="BI28">
        <v>1.49</v>
      </c>
      <c r="BJ28">
        <v>1.02</v>
      </c>
      <c r="BK28">
        <v>1.78</v>
      </c>
      <c r="BL28">
        <v>1.1200000000000001</v>
      </c>
      <c r="BM28">
        <v>0.13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2.0285199999999999</v>
      </c>
      <c r="BW28">
        <v>0.97132799999999997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3.0061499999999999</v>
      </c>
      <c r="CO28">
        <v>4.2945000000000002</v>
      </c>
      <c r="CP28">
        <v>4.2584999999999997</v>
      </c>
      <c r="CQ28">
        <v>1.952566</v>
      </c>
      <c r="CR28">
        <v>0.42312</v>
      </c>
      <c r="CS28">
        <v>2.79379</v>
      </c>
      <c r="CT28">
        <v>0.65207999999999999</v>
      </c>
      <c r="CU28">
        <v>0.67200000000000004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79.200098999999994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338.68259999999998</v>
      </c>
      <c r="L29">
        <v>249.41</v>
      </c>
      <c r="M29">
        <v>47.195999999999998</v>
      </c>
      <c r="N29">
        <v>120.6562</v>
      </c>
      <c r="O29">
        <v>126.477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3.1324830000000001</v>
      </c>
      <c r="W29">
        <v>46.399079999999998</v>
      </c>
      <c r="X29">
        <v>98.34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43.261200000000002</v>
      </c>
      <c r="AH29">
        <v>143.30940000000001</v>
      </c>
      <c r="AI29">
        <v>16.939</v>
      </c>
      <c r="AJ29">
        <v>0</v>
      </c>
      <c r="AK29">
        <v>54.038400000000003</v>
      </c>
      <c r="AL29">
        <v>2.3239999999999998</v>
      </c>
      <c r="AM29">
        <v>0</v>
      </c>
      <c r="AN29">
        <v>0.68005000000000004</v>
      </c>
      <c r="AO29">
        <v>6.7031999999999998</v>
      </c>
      <c r="AP29">
        <v>3.7149000000000001</v>
      </c>
      <c r="AQ29">
        <v>64.22</v>
      </c>
      <c r="AR29">
        <v>8.8320000000000007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79.557299</v>
      </c>
      <c r="BA29">
        <f t="shared" si="1"/>
        <v>2228.8617909999998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6.3</v>
      </c>
      <c r="BI29">
        <v>1.49</v>
      </c>
      <c r="BJ29">
        <v>1.02</v>
      </c>
      <c r="BK29">
        <v>1.78</v>
      </c>
      <c r="BL29">
        <v>1.1200000000000001</v>
      </c>
      <c r="BM29">
        <v>0.14000000000000001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2.0285199999999999</v>
      </c>
      <c r="BW29">
        <v>0.97132799999999997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3.0061499999999999</v>
      </c>
      <c r="CO29">
        <v>4.2945000000000002</v>
      </c>
      <c r="CP29">
        <v>4.2584999999999997</v>
      </c>
      <c r="CQ29">
        <v>1.952566</v>
      </c>
      <c r="CR29">
        <v>0.42312</v>
      </c>
      <c r="CS29">
        <v>2.79379</v>
      </c>
      <c r="CT29">
        <v>0.65207999999999999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79.557299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338.68259999999998</v>
      </c>
      <c r="L30">
        <v>249.41</v>
      </c>
      <c r="M30">
        <v>47.195999999999998</v>
      </c>
      <c r="N30">
        <v>120.6562</v>
      </c>
      <c r="O30">
        <v>126.477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3.1324830000000001</v>
      </c>
      <c r="W30">
        <v>46.399079999999998</v>
      </c>
      <c r="X30">
        <v>98.34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43.261200000000002</v>
      </c>
      <c r="AH30">
        <v>143.30940000000001</v>
      </c>
      <c r="AI30">
        <v>16.939</v>
      </c>
      <c r="AJ30">
        <v>0</v>
      </c>
      <c r="AK30">
        <v>54.038400000000003</v>
      </c>
      <c r="AL30">
        <v>2.3239999999999998</v>
      </c>
      <c r="AM30">
        <v>0</v>
      </c>
      <c r="AN30">
        <v>0.68005000000000004</v>
      </c>
      <c r="AO30">
        <v>6.7031999999999998</v>
      </c>
      <c r="AP30">
        <v>3.7149000000000001</v>
      </c>
      <c r="AQ30">
        <v>64.22</v>
      </c>
      <c r="AR30">
        <v>8.8320000000000007</v>
      </c>
      <c r="AS30">
        <v>10.7616</v>
      </c>
      <c r="AT30">
        <v>14.227414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79.646899000000005</v>
      </c>
      <c r="BA30">
        <f t="shared" si="1"/>
        <v>2228.1820049999997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6.3</v>
      </c>
      <c r="BI30">
        <v>1.49</v>
      </c>
      <c r="BJ30">
        <v>1.02</v>
      </c>
      <c r="BK30">
        <v>1.78</v>
      </c>
      <c r="BL30">
        <v>1.1200000000000001</v>
      </c>
      <c r="BM30">
        <v>0.14000000000000001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2.0285199999999999</v>
      </c>
      <c r="BW30">
        <v>0.97132799999999997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3.0061499999999999</v>
      </c>
      <c r="CO30">
        <v>4.2945000000000002</v>
      </c>
      <c r="CP30">
        <v>4.2584999999999997</v>
      </c>
      <c r="CQ30">
        <v>1.952566</v>
      </c>
      <c r="CR30">
        <v>0.42312</v>
      </c>
      <c r="CS30">
        <v>2.79379</v>
      </c>
      <c r="CT30">
        <v>0.65207999999999999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79.646899000000005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338.68259999999998</v>
      </c>
      <c r="L31">
        <v>249.41</v>
      </c>
      <c r="M31">
        <v>47.195999999999998</v>
      </c>
      <c r="N31">
        <v>120.6562</v>
      </c>
      <c r="O31">
        <v>126.477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2.717419</v>
      </c>
      <c r="W31">
        <v>46.399079999999998</v>
      </c>
      <c r="X31">
        <v>98.34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43.261200000000002</v>
      </c>
      <c r="AH31">
        <v>143.30940000000001</v>
      </c>
      <c r="AI31">
        <v>16.939</v>
      </c>
      <c r="AJ31">
        <v>0</v>
      </c>
      <c r="AK31">
        <v>54.038400000000003</v>
      </c>
      <c r="AL31">
        <v>2.3239999999999998</v>
      </c>
      <c r="AM31">
        <v>0</v>
      </c>
      <c r="AN31">
        <v>0.68005000000000004</v>
      </c>
      <c r="AO31">
        <v>6.7031999999999998</v>
      </c>
      <c r="AP31">
        <v>3.7149000000000001</v>
      </c>
      <c r="AQ31">
        <v>64.22</v>
      </c>
      <c r="AR31">
        <v>13.247999999999999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79.626899000000009</v>
      </c>
      <c r="BA31">
        <f t="shared" si="1"/>
        <v>2232.932327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6.3</v>
      </c>
      <c r="BI31">
        <v>1.48</v>
      </c>
      <c r="BJ31">
        <v>1.01</v>
      </c>
      <c r="BK31">
        <v>1.78</v>
      </c>
      <c r="BL31">
        <v>1.1200000000000001</v>
      </c>
      <c r="BM31">
        <v>0.14000000000000001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2.0285199999999999</v>
      </c>
      <c r="BW31">
        <v>0.97132799999999997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3.0061499999999999</v>
      </c>
      <c r="CO31">
        <v>4.2945000000000002</v>
      </c>
      <c r="CP31">
        <v>4.2584999999999997</v>
      </c>
      <c r="CQ31">
        <v>1.952566</v>
      </c>
      <c r="CR31">
        <v>0.42312</v>
      </c>
      <c r="CS31">
        <v>2.79379</v>
      </c>
      <c r="CT31">
        <v>0.65207999999999999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79.626899000000009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338.68259999999998</v>
      </c>
      <c r="L32">
        <v>249.41</v>
      </c>
      <c r="M32">
        <v>47.195999999999998</v>
      </c>
      <c r="N32">
        <v>120.6562</v>
      </c>
      <c r="O32">
        <v>126.477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2.717419</v>
      </c>
      <c r="W32">
        <v>46.399079999999998</v>
      </c>
      <c r="X32">
        <v>98.34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43.261200000000002</v>
      </c>
      <c r="AH32">
        <v>143.30940000000001</v>
      </c>
      <c r="AI32">
        <v>16.939</v>
      </c>
      <c r="AJ32">
        <v>0</v>
      </c>
      <c r="AK32">
        <v>54.038400000000003</v>
      </c>
      <c r="AL32">
        <v>23.24</v>
      </c>
      <c r="AM32">
        <v>0</v>
      </c>
      <c r="AN32">
        <v>0.68005000000000004</v>
      </c>
      <c r="AO32">
        <v>6.7031999999999998</v>
      </c>
      <c r="AP32">
        <v>3.7149000000000001</v>
      </c>
      <c r="AQ32">
        <v>64.22</v>
      </c>
      <c r="AR32">
        <v>39.744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79.636899</v>
      </c>
      <c r="BA32">
        <f t="shared" si="1"/>
        <v>2286.2732070000002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6.3</v>
      </c>
      <c r="BI32">
        <v>1.48</v>
      </c>
      <c r="BJ32">
        <v>1.01</v>
      </c>
      <c r="BK32">
        <v>1.78</v>
      </c>
      <c r="BL32">
        <v>1.1200000000000001</v>
      </c>
      <c r="BM32">
        <v>0.15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2.0285199999999999</v>
      </c>
      <c r="BW32">
        <v>0.97132799999999997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3.0061499999999999</v>
      </c>
      <c r="CO32">
        <v>4.2945000000000002</v>
      </c>
      <c r="CP32">
        <v>4.2584999999999997</v>
      </c>
      <c r="CQ32">
        <v>1.952566</v>
      </c>
      <c r="CR32">
        <v>0.42312</v>
      </c>
      <c r="CS32">
        <v>2.79379</v>
      </c>
      <c r="CT32">
        <v>0.65207999999999999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79.636899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338.68259999999998</v>
      </c>
      <c r="L33">
        <v>249.41</v>
      </c>
      <c r="M33">
        <v>47.195999999999998</v>
      </c>
      <c r="N33">
        <v>120.6562</v>
      </c>
      <c r="O33">
        <v>126.477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2.717419</v>
      </c>
      <c r="W33">
        <v>46.399079999999998</v>
      </c>
      <c r="X33">
        <v>98.34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43.261200000000002</v>
      </c>
      <c r="AH33">
        <v>143.30940000000001</v>
      </c>
      <c r="AI33">
        <v>16.939</v>
      </c>
      <c r="AJ33">
        <v>0</v>
      </c>
      <c r="AK33">
        <v>54.038400000000003</v>
      </c>
      <c r="AL33">
        <v>69.72</v>
      </c>
      <c r="AM33">
        <v>0</v>
      </c>
      <c r="AN33">
        <v>0.68005000000000004</v>
      </c>
      <c r="AO33">
        <v>6.7031999999999998</v>
      </c>
      <c r="AP33">
        <v>3.0743999999999998</v>
      </c>
      <c r="AQ33">
        <v>64.22</v>
      </c>
      <c r="AR33">
        <v>39.744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79.646899000000005</v>
      </c>
      <c r="BA33">
        <f t="shared" si="1"/>
        <v>2332.122707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6.3</v>
      </c>
      <c r="BI33">
        <v>1.48</v>
      </c>
      <c r="BJ33">
        <v>1.01</v>
      </c>
      <c r="BK33">
        <v>1.78</v>
      </c>
      <c r="BL33">
        <v>1.1200000000000001</v>
      </c>
      <c r="BM33">
        <v>0.16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2.0285199999999999</v>
      </c>
      <c r="BW33">
        <v>0.97132799999999997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3.0061499999999999</v>
      </c>
      <c r="CO33">
        <v>4.2945000000000002</v>
      </c>
      <c r="CP33">
        <v>4.2584999999999997</v>
      </c>
      <c r="CQ33">
        <v>1.952566</v>
      </c>
      <c r="CR33">
        <v>0.42312</v>
      </c>
      <c r="CS33">
        <v>2.79379</v>
      </c>
      <c r="CT33">
        <v>0.65207999999999999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79.646899000000005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338.68259999999998</v>
      </c>
      <c r="L34">
        <v>249.41</v>
      </c>
      <c r="M34">
        <v>47.195999999999998</v>
      </c>
      <c r="N34">
        <v>120.6562</v>
      </c>
      <c r="O34">
        <v>126.477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2.717419</v>
      </c>
      <c r="W34">
        <v>46.399079999999998</v>
      </c>
      <c r="X34">
        <v>98.34</v>
      </c>
      <c r="Y34">
        <v>0</v>
      </c>
      <c r="Z34">
        <v>6.5505000000000004</v>
      </c>
      <c r="AA34">
        <v>42.14808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9.2644000000000002</v>
      </c>
      <c r="AG34">
        <v>43.261200000000002</v>
      </c>
      <c r="AH34">
        <v>143.30940000000001</v>
      </c>
      <c r="AI34">
        <v>3.9089999999999998</v>
      </c>
      <c r="AJ34">
        <v>0</v>
      </c>
      <c r="AK34">
        <v>54.038400000000003</v>
      </c>
      <c r="AL34">
        <v>69.72</v>
      </c>
      <c r="AM34">
        <v>0</v>
      </c>
      <c r="AN34">
        <v>0.68005000000000004</v>
      </c>
      <c r="AO34">
        <v>6.7031999999999998</v>
      </c>
      <c r="AP34">
        <v>3.0743999999999998</v>
      </c>
      <c r="AQ34">
        <v>64.22</v>
      </c>
      <c r="AR34">
        <v>39.744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79.320859000000013</v>
      </c>
      <c r="BA34">
        <f t="shared" si="1"/>
        <v>2284.3491479999998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6.3</v>
      </c>
      <c r="BI34">
        <v>1.48</v>
      </c>
      <c r="BJ34">
        <v>1.01</v>
      </c>
      <c r="BK34">
        <v>1.78</v>
      </c>
      <c r="BL34">
        <v>1.1200000000000001</v>
      </c>
      <c r="BM34">
        <v>0.16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2.0285199999999999</v>
      </c>
      <c r="BW34">
        <v>0.97132799999999997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3.0061499999999999</v>
      </c>
      <c r="CO34">
        <v>4.2945000000000002</v>
      </c>
      <c r="CP34">
        <v>4.2584999999999997</v>
      </c>
      <c r="CQ34">
        <v>1.952566</v>
      </c>
      <c r="CR34">
        <v>0.42312</v>
      </c>
      <c r="CS34">
        <v>2.79379</v>
      </c>
      <c r="CT34">
        <v>0.32604</v>
      </c>
      <c r="CU34">
        <v>1.1088</v>
      </c>
      <c r="CV34">
        <v>0.7752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79.320859000000013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261.61838699999998</v>
      </c>
      <c r="L35">
        <v>249.41</v>
      </c>
      <c r="M35">
        <v>47.195999999999998</v>
      </c>
      <c r="N35">
        <v>120.6562</v>
      </c>
      <c r="O35">
        <v>126.477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2.717419</v>
      </c>
      <c r="W35">
        <v>46.399079999999998</v>
      </c>
      <c r="X35">
        <v>98.34</v>
      </c>
      <c r="Y35">
        <v>0</v>
      </c>
      <c r="Z35">
        <v>0</v>
      </c>
      <c r="AA35">
        <v>28.09872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9.0630000000000006</v>
      </c>
      <c r="AG35">
        <v>43.261200000000002</v>
      </c>
      <c r="AH35">
        <v>143.30940000000001</v>
      </c>
      <c r="AI35">
        <v>3.2574999999999998</v>
      </c>
      <c r="AJ35">
        <v>0</v>
      </c>
      <c r="AK35">
        <v>54.038400000000003</v>
      </c>
      <c r="AL35">
        <v>69.72</v>
      </c>
      <c r="AM35">
        <v>0</v>
      </c>
      <c r="AN35">
        <v>0.68005000000000004</v>
      </c>
      <c r="AO35">
        <v>6.7031999999999998</v>
      </c>
      <c r="AP35">
        <v>3.0743999999999998</v>
      </c>
      <c r="AQ35">
        <v>64.22</v>
      </c>
      <c r="AR35">
        <v>11.04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78.478019000000003</v>
      </c>
      <c r="BA35">
        <f t="shared" si="1"/>
        <v>2146.3794949999997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6.3</v>
      </c>
      <c r="BI35">
        <v>1.48</v>
      </c>
      <c r="BJ35">
        <v>0.92</v>
      </c>
      <c r="BK35">
        <v>1.78</v>
      </c>
      <c r="BL35">
        <v>1.1200000000000001</v>
      </c>
      <c r="BM35">
        <v>0.17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2.0285199999999999</v>
      </c>
      <c r="BW35">
        <v>0.97132799999999997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3.0061499999999999</v>
      </c>
      <c r="CO35">
        <v>4.2945000000000002</v>
      </c>
      <c r="CP35">
        <v>4.2584999999999997</v>
      </c>
      <c r="CQ35">
        <v>1.952566</v>
      </c>
      <c r="CR35">
        <v>0.42312</v>
      </c>
      <c r="CS35">
        <v>2.79379</v>
      </c>
      <c r="CT35">
        <v>0</v>
      </c>
      <c r="CU35">
        <v>0.67200000000000004</v>
      </c>
      <c r="CV35">
        <v>0.7752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78.478019000000003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222.5164</v>
      </c>
      <c r="L36">
        <v>249.41</v>
      </c>
      <c r="M36">
        <v>47.195999999999998</v>
      </c>
      <c r="N36">
        <v>120.6562</v>
      </c>
      <c r="O36">
        <v>126.477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2.717419</v>
      </c>
      <c r="W36">
        <v>46.399079999999998</v>
      </c>
      <c r="X36">
        <v>98.34</v>
      </c>
      <c r="Y36">
        <v>0</v>
      </c>
      <c r="Z36">
        <v>0</v>
      </c>
      <c r="AA36">
        <v>14.04936</v>
      </c>
      <c r="AB36">
        <v>27.071200000000001</v>
      </c>
      <c r="AC36">
        <v>0</v>
      </c>
      <c r="AD36">
        <v>37.287599999999998</v>
      </c>
      <c r="AE36">
        <v>50.5505</v>
      </c>
      <c r="AF36">
        <v>9.0630000000000006</v>
      </c>
      <c r="AG36">
        <v>43.261200000000002</v>
      </c>
      <c r="AH36">
        <v>119.42449999999999</v>
      </c>
      <c r="AI36">
        <v>3.2574999999999998</v>
      </c>
      <c r="AJ36">
        <v>0</v>
      </c>
      <c r="AK36">
        <v>54.038400000000003</v>
      </c>
      <c r="AL36">
        <v>69.72</v>
      </c>
      <c r="AM36">
        <v>0</v>
      </c>
      <c r="AN36">
        <v>0.68005000000000004</v>
      </c>
      <c r="AO36">
        <v>6.7031999999999998</v>
      </c>
      <c r="AP36">
        <v>3.0743999999999998</v>
      </c>
      <c r="AQ36">
        <v>64.22</v>
      </c>
      <c r="AR36">
        <v>11.04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78.134819000000007</v>
      </c>
      <c r="BA36">
        <f t="shared" si="1"/>
        <v>2053.1753279999998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6.3</v>
      </c>
      <c r="BI36">
        <v>1.48</v>
      </c>
      <c r="BJ36">
        <v>0.92</v>
      </c>
      <c r="BK36">
        <v>1.78</v>
      </c>
      <c r="BL36">
        <v>1.1200000000000001</v>
      </c>
      <c r="BM36">
        <v>0.18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2.0285199999999999</v>
      </c>
      <c r="BW36">
        <v>0.97132799999999997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3.0061499999999999</v>
      </c>
      <c r="CO36">
        <v>4.2945000000000002</v>
      </c>
      <c r="CP36">
        <v>4.2584999999999997</v>
      </c>
      <c r="CQ36">
        <v>1.952566</v>
      </c>
      <c r="CR36">
        <v>0.42312</v>
      </c>
      <c r="CS36">
        <v>2.79379</v>
      </c>
      <c r="CT36">
        <v>0</v>
      </c>
      <c r="CU36">
        <v>0.44800000000000001</v>
      </c>
      <c r="CV36">
        <v>0.64600000000000002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78.134819000000007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222.5164</v>
      </c>
      <c r="L37">
        <v>249.41</v>
      </c>
      <c r="M37">
        <v>47.195999999999998</v>
      </c>
      <c r="N37">
        <v>120.6562</v>
      </c>
      <c r="O37">
        <v>126.477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2.717419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27.071200000000001</v>
      </c>
      <c r="AC37">
        <v>0</v>
      </c>
      <c r="AD37">
        <v>27.965699999999998</v>
      </c>
      <c r="AE37">
        <v>31.512</v>
      </c>
      <c r="AF37">
        <v>9.0630000000000006</v>
      </c>
      <c r="AG37">
        <v>43.261200000000002</v>
      </c>
      <c r="AH37">
        <v>95.539599999999993</v>
      </c>
      <c r="AI37">
        <v>0</v>
      </c>
      <c r="AJ37">
        <v>0</v>
      </c>
      <c r="AK37">
        <v>54.038400000000003</v>
      </c>
      <c r="AL37">
        <v>23.24</v>
      </c>
      <c r="AM37">
        <v>0</v>
      </c>
      <c r="AN37">
        <v>0.68005000000000004</v>
      </c>
      <c r="AO37">
        <v>6.7031999999999998</v>
      </c>
      <c r="AP37">
        <v>3.0743999999999998</v>
      </c>
      <c r="AQ37">
        <v>64.22</v>
      </c>
      <c r="AR37">
        <v>11.04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77.78161900000002</v>
      </c>
      <c r="BA37">
        <f t="shared" si="1"/>
        <v>1936.7899679999998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6.3</v>
      </c>
      <c r="BI37">
        <v>1.48</v>
      </c>
      <c r="BJ37">
        <v>0.92</v>
      </c>
      <c r="BK37">
        <v>1.78</v>
      </c>
      <c r="BL37">
        <v>1.1200000000000001</v>
      </c>
      <c r="BM37">
        <v>0.18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2.0285199999999999</v>
      </c>
      <c r="BW37">
        <v>0.97132799999999997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3.0061499999999999</v>
      </c>
      <c r="CO37">
        <v>4.2945000000000002</v>
      </c>
      <c r="CP37">
        <v>4.2584999999999997</v>
      </c>
      <c r="CQ37">
        <v>1.952566</v>
      </c>
      <c r="CR37">
        <v>0.42312</v>
      </c>
      <c r="CS37">
        <v>2.79379</v>
      </c>
      <c r="CT37">
        <v>0</v>
      </c>
      <c r="CU37">
        <v>0.224</v>
      </c>
      <c r="CV37">
        <v>0.51680000000000004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77.78161900000002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242.5164</v>
      </c>
      <c r="L38">
        <v>249.41</v>
      </c>
      <c r="M38">
        <v>47.195999999999998</v>
      </c>
      <c r="N38">
        <v>120.6562</v>
      </c>
      <c r="O38">
        <v>126.477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2.717419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27.071200000000001</v>
      </c>
      <c r="AC38">
        <v>0</v>
      </c>
      <c r="AD38">
        <v>27.965699999999998</v>
      </c>
      <c r="AE38">
        <v>15.756</v>
      </c>
      <c r="AF38">
        <v>9.0630000000000006</v>
      </c>
      <c r="AG38">
        <v>43.261200000000002</v>
      </c>
      <c r="AH38">
        <v>71.654700000000005</v>
      </c>
      <c r="AI38">
        <v>0</v>
      </c>
      <c r="AJ38">
        <v>0</v>
      </c>
      <c r="AK38">
        <v>54.038400000000003</v>
      </c>
      <c r="AL38">
        <v>11.62</v>
      </c>
      <c r="AM38">
        <v>0</v>
      </c>
      <c r="AN38">
        <v>0.68005000000000004</v>
      </c>
      <c r="AO38">
        <v>6.7031999999999998</v>
      </c>
      <c r="AP38">
        <v>3.0743999999999998</v>
      </c>
      <c r="AQ38">
        <v>64.22</v>
      </c>
      <c r="AR38">
        <v>11.04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77.428419000000019</v>
      </c>
      <c r="BA38">
        <f t="shared" si="1"/>
        <v>1905.1758679999998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6.3</v>
      </c>
      <c r="BI38">
        <v>1.48</v>
      </c>
      <c r="BJ38">
        <v>0.92</v>
      </c>
      <c r="BK38">
        <v>1.78</v>
      </c>
      <c r="BL38">
        <v>1.1200000000000001</v>
      </c>
      <c r="BM38">
        <v>0.18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2.0285199999999999</v>
      </c>
      <c r="BW38">
        <v>0.97132799999999997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3.0061499999999999</v>
      </c>
      <c r="CO38">
        <v>4.2945000000000002</v>
      </c>
      <c r="CP38">
        <v>4.2584999999999997</v>
      </c>
      <c r="CQ38">
        <v>1.952566</v>
      </c>
      <c r="CR38">
        <v>0.42312</v>
      </c>
      <c r="CS38">
        <v>2.79379</v>
      </c>
      <c r="CT38">
        <v>0</v>
      </c>
      <c r="CU38">
        <v>0</v>
      </c>
      <c r="CV38">
        <v>0.3876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77.428419000000019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319.76509700000003</v>
      </c>
      <c r="L39">
        <v>249.41</v>
      </c>
      <c r="M39">
        <v>47.195999999999998</v>
      </c>
      <c r="N39">
        <v>120.6562</v>
      </c>
      <c r="O39">
        <v>126.477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332.1</v>
      </c>
      <c r="V39">
        <v>3.1324830000000001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27.071200000000001</v>
      </c>
      <c r="AC39">
        <v>0</v>
      </c>
      <c r="AD39">
        <v>18.643799999999999</v>
      </c>
      <c r="AE39">
        <v>15.756</v>
      </c>
      <c r="AF39">
        <v>0</v>
      </c>
      <c r="AG39">
        <v>43.261200000000002</v>
      </c>
      <c r="AH39">
        <v>47.769799999999996</v>
      </c>
      <c r="AI39">
        <v>0</v>
      </c>
      <c r="AJ39">
        <v>0</v>
      </c>
      <c r="AK39">
        <v>54.038400000000003</v>
      </c>
      <c r="AL39">
        <v>11.62</v>
      </c>
      <c r="AM39">
        <v>0</v>
      </c>
      <c r="AN39">
        <v>0.68005000000000004</v>
      </c>
      <c r="AO39">
        <v>6.7031999999999998</v>
      </c>
      <c r="AP39">
        <v>3.0743999999999998</v>
      </c>
      <c r="AQ39">
        <v>48.1</v>
      </c>
      <c r="AR39">
        <v>11.04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77.167639000000008</v>
      </c>
      <c r="BA39">
        <f t="shared" si="1"/>
        <v>1907.3140489999996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6.3</v>
      </c>
      <c r="BI39">
        <v>1.37</v>
      </c>
      <c r="BJ39">
        <v>0.92</v>
      </c>
      <c r="BK39">
        <v>1.78</v>
      </c>
      <c r="BL39">
        <v>1.1200000000000001</v>
      </c>
      <c r="BM39">
        <v>0.18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1.63</v>
      </c>
      <c r="BT39">
        <v>2.9693719999999999</v>
      </c>
      <c r="BU39">
        <v>1.342031</v>
      </c>
      <c r="BV39">
        <v>2.0069400000000002</v>
      </c>
      <c r="BW39">
        <v>0.97132799999999997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3.0061499999999999</v>
      </c>
      <c r="CO39">
        <v>4.2945000000000002</v>
      </c>
      <c r="CP39">
        <v>4.2584999999999997</v>
      </c>
      <c r="CQ39">
        <v>1.952566</v>
      </c>
      <c r="CR39">
        <v>0.42312</v>
      </c>
      <c r="CS39">
        <v>2.79379</v>
      </c>
      <c r="CT39">
        <v>0</v>
      </c>
      <c r="CU39">
        <v>0</v>
      </c>
      <c r="CV39">
        <v>0.25840000000000002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77.167639000000008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338.68259999999998</v>
      </c>
      <c r="L40">
        <v>249.41</v>
      </c>
      <c r="M40">
        <v>47.195999999999998</v>
      </c>
      <c r="N40">
        <v>120.6562</v>
      </c>
      <c r="O40">
        <v>126.477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315</v>
      </c>
      <c r="V40">
        <v>3.1324830000000001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15.756</v>
      </c>
      <c r="AF40">
        <v>0</v>
      </c>
      <c r="AG40">
        <v>43.261200000000002</v>
      </c>
      <c r="AH40">
        <v>23.884899999999998</v>
      </c>
      <c r="AI40">
        <v>0</v>
      </c>
      <c r="AJ40">
        <v>0</v>
      </c>
      <c r="AK40">
        <v>54.038400000000003</v>
      </c>
      <c r="AL40">
        <v>11.62</v>
      </c>
      <c r="AM40">
        <v>0</v>
      </c>
      <c r="AN40">
        <v>0.68005000000000004</v>
      </c>
      <c r="AO40">
        <v>6.7031999999999998</v>
      </c>
      <c r="AP40">
        <v>3.0743999999999998</v>
      </c>
      <c r="AQ40">
        <v>28.73</v>
      </c>
      <c r="AR40">
        <v>11.04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77.038439000000011</v>
      </c>
      <c r="BA40">
        <f t="shared" si="1"/>
        <v>1842.7803519999993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6.3</v>
      </c>
      <c r="BI40">
        <v>1.37</v>
      </c>
      <c r="BJ40">
        <v>0.92</v>
      </c>
      <c r="BK40">
        <v>1.78</v>
      </c>
      <c r="BL40">
        <v>1.1200000000000001</v>
      </c>
      <c r="BM40">
        <v>0.18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1.63</v>
      </c>
      <c r="BT40">
        <v>2.9693719999999999</v>
      </c>
      <c r="BU40">
        <v>1.342031</v>
      </c>
      <c r="BV40">
        <v>2.0069400000000002</v>
      </c>
      <c r="BW40">
        <v>0.97132799999999997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3.0061499999999999</v>
      </c>
      <c r="CO40">
        <v>4.2945000000000002</v>
      </c>
      <c r="CP40">
        <v>4.2584999999999997</v>
      </c>
      <c r="CQ40">
        <v>1.952566</v>
      </c>
      <c r="CR40">
        <v>0.42312</v>
      </c>
      <c r="CS40">
        <v>2.79379</v>
      </c>
      <c r="CT40">
        <v>0</v>
      </c>
      <c r="CU40">
        <v>0</v>
      </c>
      <c r="CV40">
        <v>0.12920000000000001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77.038439000000011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338.68259999999998</v>
      </c>
      <c r="L41">
        <v>249.41</v>
      </c>
      <c r="M41">
        <v>47.195999999999998</v>
      </c>
      <c r="N41">
        <v>120.6562</v>
      </c>
      <c r="O41">
        <v>126.477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276.75</v>
      </c>
      <c r="V41">
        <v>3.1324830000000001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15.756</v>
      </c>
      <c r="AF41">
        <v>0</v>
      </c>
      <c r="AG41">
        <v>43.261200000000002</v>
      </c>
      <c r="AH41">
        <v>2.9009999999999998</v>
      </c>
      <c r="AI41">
        <v>0</v>
      </c>
      <c r="AJ41">
        <v>0</v>
      </c>
      <c r="AK41">
        <v>54.038400000000003</v>
      </c>
      <c r="AL41">
        <v>11.62</v>
      </c>
      <c r="AM41">
        <v>0</v>
      </c>
      <c r="AN41">
        <v>0.68005000000000004</v>
      </c>
      <c r="AO41">
        <v>6.7031999999999998</v>
      </c>
      <c r="AP41">
        <v>3.0743999999999998</v>
      </c>
      <c r="AQ41">
        <v>13</v>
      </c>
      <c r="AR41">
        <v>39.744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76.924439000000007</v>
      </c>
      <c r="BA41">
        <f t="shared" si="1"/>
        <v>1779.5774319999996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6.3</v>
      </c>
      <c r="BI41">
        <v>1.37</v>
      </c>
      <c r="BJ41">
        <v>0.92</v>
      </c>
      <c r="BK41">
        <v>1.78</v>
      </c>
      <c r="BL41">
        <v>1.1200000000000001</v>
      </c>
      <c r="BM41">
        <v>0.18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1.63</v>
      </c>
      <c r="BT41">
        <v>2.9693719999999999</v>
      </c>
      <c r="BU41">
        <v>1.342031</v>
      </c>
      <c r="BV41">
        <v>2.0069400000000002</v>
      </c>
      <c r="BW41">
        <v>0.97132799999999997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3.0061499999999999</v>
      </c>
      <c r="CO41">
        <v>4.2945000000000002</v>
      </c>
      <c r="CP41">
        <v>4.2584999999999997</v>
      </c>
      <c r="CQ41">
        <v>1.952566</v>
      </c>
      <c r="CR41">
        <v>0.42312</v>
      </c>
      <c r="CS41">
        <v>2.79379</v>
      </c>
      <c r="CT41">
        <v>0</v>
      </c>
      <c r="CU41">
        <v>0</v>
      </c>
      <c r="CV41">
        <v>1.52E-2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76.924439000000007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338.68259999999998</v>
      </c>
      <c r="L42">
        <v>249.41</v>
      </c>
      <c r="M42">
        <v>47.195999999999998</v>
      </c>
      <c r="N42">
        <v>120.6562</v>
      </c>
      <c r="O42">
        <v>126.477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276.75</v>
      </c>
      <c r="V42">
        <v>3.1324830000000001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15.2308</v>
      </c>
      <c r="AF42">
        <v>0</v>
      </c>
      <c r="AG42">
        <v>43.261200000000002</v>
      </c>
      <c r="AH42">
        <v>0</v>
      </c>
      <c r="AI42">
        <v>0</v>
      </c>
      <c r="AJ42">
        <v>0</v>
      </c>
      <c r="AK42">
        <v>54.038400000000003</v>
      </c>
      <c r="AL42">
        <v>11.62</v>
      </c>
      <c r="AM42">
        <v>0</v>
      </c>
      <c r="AN42">
        <v>0.68005000000000004</v>
      </c>
      <c r="AO42">
        <v>6.7031999999999998</v>
      </c>
      <c r="AP42">
        <v>3.0743999999999998</v>
      </c>
      <c r="AQ42">
        <v>0</v>
      </c>
      <c r="AR42">
        <v>39.744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76.939239000000001</v>
      </c>
      <c r="BA42">
        <f t="shared" si="1"/>
        <v>1763.1660319999994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6.3</v>
      </c>
      <c r="BI42">
        <v>1.39</v>
      </c>
      <c r="BJ42">
        <v>0.93</v>
      </c>
      <c r="BK42">
        <v>1.78</v>
      </c>
      <c r="BL42">
        <v>1.1200000000000001</v>
      </c>
      <c r="BM42">
        <v>0.18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1.63</v>
      </c>
      <c r="BT42">
        <v>2.9693719999999999</v>
      </c>
      <c r="BU42">
        <v>1.342031</v>
      </c>
      <c r="BV42">
        <v>2.0069400000000002</v>
      </c>
      <c r="BW42">
        <v>0.97132799999999997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3.0061499999999999</v>
      </c>
      <c r="CO42">
        <v>4.2945000000000002</v>
      </c>
      <c r="CP42">
        <v>4.2584999999999997</v>
      </c>
      <c r="CQ42">
        <v>1.952566</v>
      </c>
      <c r="CR42">
        <v>0.42312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76.939239000000001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338.68259999999998</v>
      </c>
      <c r="L43">
        <v>249.41</v>
      </c>
      <c r="M43">
        <v>47.195999999999998</v>
      </c>
      <c r="N43">
        <v>120.6562</v>
      </c>
      <c r="O43">
        <v>126.477</v>
      </c>
      <c r="P43">
        <v>124.93600000000001</v>
      </c>
      <c r="Q43">
        <v>0</v>
      </c>
      <c r="R43">
        <v>21.1921</v>
      </c>
      <c r="S43">
        <v>26.375</v>
      </c>
      <c r="T43">
        <v>0</v>
      </c>
      <c r="U43">
        <v>276.75</v>
      </c>
      <c r="V43">
        <v>2.717419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54.038400000000003</v>
      </c>
      <c r="AL43">
        <v>11.62</v>
      </c>
      <c r="AM43">
        <v>0</v>
      </c>
      <c r="AN43">
        <v>0.68005000000000004</v>
      </c>
      <c r="AO43">
        <v>6.7031999999999998</v>
      </c>
      <c r="AP43">
        <v>4.6116000000000001</v>
      </c>
      <c r="AQ43">
        <v>0</v>
      </c>
      <c r="AR43">
        <v>39.744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76.939239000000001</v>
      </c>
      <c r="BA43">
        <f t="shared" si="1"/>
        <v>1748.4063679999992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6.3</v>
      </c>
      <c r="BI43">
        <v>1.39</v>
      </c>
      <c r="BJ43">
        <v>0.93</v>
      </c>
      <c r="BK43">
        <v>1.78</v>
      </c>
      <c r="BL43">
        <v>1.1200000000000001</v>
      </c>
      <c r="BM43">
        <v>0.18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1.63</v>
      </c>
      <c r="BT43">
        <v>2.9693719999999999</v>
      </c>
      <c r="BU43">
        <v>1.342031</v>
      </c>
      <c r="BV43">
        <v>2.0069400000000002</v>
      </c>
      <c r="BW43">
        <v>0.97132799999999997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3.0061499999999999</v>
      </c>
      <c r="CO43">
        <v>4.2945000000000002</v>
      </c>
      <c r="CP43">
        <v>4.2584999999999997</v>
      </c>
      <c r="CQ43">
        <v>1.952566</v>
      </c>
      <c r="CR43">
        <v>0.42312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76.939239000000001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338.68259999999998</v>
      </c>
      <c r="L44">
        <v>249.41</v>
      </c>
      <c r="M44">
        <v>47.195999999999998</v>
      </c>
      <c r="N44">
        <v>120.6562</v>
      </c>
      <c r="O44">
        <v>126.477</v>
      </c>
      <c r="P44">
        <v>124.93600000000001</v>
      </c>
      <c r="Q44">
        <v>0</v>
      </c>
      <c r="R44">
        <v>21.1921</v>
      </c>
      <c r="S44">
        <v>26.375</v>
      </c>
      <c r="T44">
        <v>0</v>
      </c>
      <c r="U44">
        <v>276.75</v>
      </c>
      <c r="V44">
        <v>2.717419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54.038400000000003</v>
      </c>
      <c r="AL44">
        <v>11.62</v>
      </c>
      <c r="AM44">
        <v>0</v>
      </c>
      <c r="AN44">
        <v>0.68005000000000004</v>
      </c>
      <c r="AO44">
        <v>6.7031999999999998</v>
      </c>
      <c r="AP44">
        <v>4.6116000000000001</v>
      </c>
      <c r="AQ44">
        <v>0</v>
      </c>
      <c r="AR44">
        <v>7.7279999999999998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77.009239000000008</v>
      </c>
      <c r="BA44">
        <f t="shared" si="1"/>
        <v>1710.5414879999994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6.3</v>
      </c>
      <c r="BI44">
        <v>1.44</v>
      </c>
      <c r="BJ44">
        <v>0.95</v>
      </c>
      <c r="BK44">
        <v>1.78</v>
      </c>
      <c r="BL44">
        <v>1.1200000000000001</v>
      </c>
      <c r="BM44">
        <v>0.18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1.63</v>
      </c>
      <c r="BT44">
        <v>2.9693719999999999</v>
      </c>
      <c r="BU44">
        <v>1.342031</v>
      </c>
      <c r="BV44">
        <v>2.0069400000000002</v>
      </c>
      <c r="BW44">
        <v>0.97132799999999997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3.0061499999999999</v>
      </c>
      <c r="CO44">
        <v>4.2945000000000002</v>
      </c>
      <c r="CP44">
        <v>4.2584999999999997</v>
      </c>
      <c r="CQ44">
        <v>1.952566</v>
      </c>
      <c r="CR44">
        <v>0.42312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77.009239000000008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338.68259999999998</v>
      </c>
      <c r="L45">
        <v>249.41</v>
      </c>
      <c r="M45">
        <v>47.195999999999998</v>
      </c>
      <c r="N45">
        <v>120.6562</v>
      </c>
      <c r="O45">
        <v>126.477</v>
      </c>
      <c r="P45">
        <v>120.75449999999999</v>
      </c>
      <c r="Q45">
        <v>0</v>
      </c>
      <c r="R45">
        <v>21.1921</v>
      </c>
      <c r="S45">
        <v>26.375</v>
      </c>
      <c r="T45">
        <v>0</v>
      </c>
      <c r="U45">
        <v>276.75</v>
      </c>
      <c r="V45">
        <v>2.717419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54.038400000000003</v>
      </c>
      <c r="AL45">
        <v>11.62</v>
      </c>
      <c r="AM45">
        <v>0</v>
      </c>
      <c r="AN45">
        <v>0.68005000000000004</v>
      </c>
      <c r="AO45">
        <v>4.9391999999999996</v>
      </c>
      <c r="AP45">
        <v>4.6116000000000001</v>
      </c>
      <c r="AQ45">
        <v>0</v>
      </c>
      <c r="AR45">
        <v>7.7279999999999998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76.039550000000006</v>
      </c>
      <c r="BA45">
        <f t="shared" si="1"/>
        <v>1703.6262989999996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6.3</v>
      </c>
      <c r="BI45">
        <v>1.44</v>
      </c>
      <c r="BJ45">
        <v>0.95</v>
      </c>
      <c r="BK45">
        <v>1.78</v>
      </c>
      <c r="BL45">
        <v>1.1200000000000001</v>
      </c>
      <c r="BM45">
        <v>0.19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1.63</v>
      </c>
      <c r="BT45">
        <v>2.9693719999999999</v>
      </c>
      <c r="BU45">
        <v>1.342031</v>
      </c>
      <c r="BV45">
        <v>2.0069400000000002</v>
      </c>
      <c r="BW45">
        <v>0.97132799999999997</v>
      </c>
      <c r="BX45">
        <v>0.97968699999999997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3.0061499999999999</v>
      </c>
      <c r="CO45">
        <v>4.2945000000000002</v>
      </c>
      <c r="CP45">
        <v>4.2584999999999997</v>
      </c>
      <c r="CQ45">
        <v>1.952566</v>
      </c>
      <c r="CR45">
        <v>0.42312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76.039550000000006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338.68259999999998</v>
      </c>
      <c r="L46">
        <v>249.41</v>
      </c>
      <c r="M46">
        <v>47.195999999999998</v>
      </c>
      <c r="N46">
        <v>120.6562</v>
      </c>
      <c r="O46">
        <v>126.477</v>
      </c>
      <c r="P46">
        <v>120.75449999999999</v>
      </c>
      <c r="Q46">
        <v>0</v>
      </c>
      <c r="R46">
        <v>21.1921</v>
      </c>
      <c r="S46">
        <v>26.375</v>
      </c>
      <c r="T46">
        <v>0</v>
      </c>
      <c r="U46">
        <v>276.75</v>
      </c>
      <c r="V46">
        <v>2.717419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54.038400000000003</v>
      </c>
      <c r="AL46">
        <v>11.62</v>
      </c>
      <c r="AM46">
        <v>0</v>
      </c>
      <c r="AN46">
        <v>0.68005000000000004</v>
      </c>
      <c r="AO46">
        <v>4.9391999999999996</v>
      </c>
      <c r="AP46">
        <v>4.6116000000000001</v>
      </c>
      <c r="AQ46">
        <v>0</v>
      </c>
      <c r="AR46">
        <v>7.7279999999999998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76.039550000000006</v>
      </c>
      <c r="BA46">
        <f t="shared" si="1"/>
        <v>1703.6262989999996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6.3</v>
      </c>
      <c r="BI46">
        <v>1.44</v>
      </c>
      <c r="BJ46">
        <v>0.95</v>
      </c>
      <c r="BK46">
        <v>1.78</v>
      </c>
      <c r="BL46">
        <v>1.1200000000000001</v>
      </c>
      <c r="BM46">
        <v>0.19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1.63</v>
      </c>
      <c r="BT46">
        <v>2.9693719999999999</v>
      </c>
      <c r="BU46">
        <v>1.342031</v>
      </c>
      <c r="BV46">
        <v>2.0069400000000002</v>
      </c>
      <c r="BW46">
        <v>0.97132799999999997</v>
      </c>
      <c r="BX46">
        <v>0.97968699999999997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3.0061499999999999</v>
      </c>
      <c r="CO46">
        <v>4.2945000000000002</v>
      </c>
      <c r="CP46">
        <v>4.2584999999999997</v>
      </c>
      <c r="CQ46">
        <v>1.952566</v>
      </c>
      <c r="CR46">
        <v>0.42312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76.039550000000006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338.68259999999998</v>
      </c>
      <c r="L47">
        <v>249.41</v>
      </c>
      <c r="M47">
        <v>47.195999999999998</v>
      </c>
      <c r="N47">
        <v>120.6562</v>
      </c>
      <c r="O47">
        <v>126.477</v>
      </c>
      <c r="P47">
        <v>122.608</v>
      </c>
      <c r="Q47">
        <v>0</v>
      </c>
      <c r="R47">
        <v>21.1921</v>
      </c>
      <c r="S47">
        <v>26.375</v>
      </c>
      <c r="T47">
        <v>0</v>
      </c>
      <c r="U47">
        <v>276.75</v>
      </c>
      <c r="V47">
        <v>2.717419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54.038400000000003</v>
      </c>
      <c r="AL47">
        <v>11.62</v>
      </c>
      <c r="AM47">
        <v>0</v>
      </c>
      <c r="AN47">
        <v>0.3886</v>
      </c>
      <c r="AO47">
        <v>4.0571999999999999</v>
      </c>
      <c r="AP47">
        <v>4.6116000000000001</v>
      </c>
      <c r="AQ47">
        <v>0</v>
      </c>
      <c r="AR47">
        <v>7.7279999999999998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75.678096000000011</v>
      </c>
      <c r="BA47">
        <f t="shared" si="1"/>
        <v>1703.9448949999996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6.3</v>
      </c>
      <c r="BI47">
        <v>1.44</v>
      </c>
      <c r="BJ47">
        <v>0.95</v>
      </c>
      <c r="BK47">
        <v>1.78</v>
      </c>
      <c r="BL47">
        <v>1.1200000000000001</v>
      </c>
      <c r="BM47">
        <v>0.19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1.63</v>
      </c>
      <c r="BT47">
        <v>2.9693719999999999</v>
      </c>
      <c r="BU47">
        <v>1.342031</v>
      </c>
      <c r="BV47">
        <v>2.0069400000000002</v>
      </c>
      <c r="BW47">
        <v>0.97132799999999997</v>
      </c>
      <c r="BX47">
        <v>0.97968699999999997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4.9529899999999998</v>
      </c>
      <c r="CK47">
        <v>1.8703129999999999</v>
      </c>
      <c r="CL47">
        <v>0.96890600000000004</v>
      </c>
      <c r="CM47">
        <v>3.5120239999999998</v>
      </c>
      <c r="CN47">
        <v>3.0061499999999999</v>
      </c>
      <c r="CO47">
        <v>4.2945000000000002</v>
      </c>
      <c r="CP47">
        <v>4.2584999999999997</v>
      </c>
      <c r="CQ47">
        <v>1.952566</v>
      </c>
      <c r="CR47">
        <v>0.42312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75.678096000000011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338.68259999999998</v>
      </c>
      <c r="L48">
        <v>249.41</v>
      </c>
      <c r="M48">
        <v>47.195999999999998</v>
      </c>
      <c r="N48">
        <v>120.6562</v>
      </c>
      <c r="O48">
        <v>126.477</v>
      </c>
      <c r="P48">
        <v>122.608</v>
      </c>
      <c r="Q48">
        <v>0</v>
      </c>
      <c r="R48">
        <v>21.1921</v>
      </c>
      <c r="S48">
        <v>26.375</v>
      </c>
      <c r="T48">
        <v>0</v>
      </c>
      <c r="U48">
        <v>276.75</v>
      </c>
      <c r="V48">
        <v>2.717419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54.038400000000003</v>
      </c>
      <c r="AL48">
        <v>11.62</v>
      </c>
      <c r="AM48">
        <v>0</v>
      </c>
      <c r="AN48">
        <v>0.3886</v>
      </c>
      <c r="AO48">
        <v>4.0571999999999999</v>
      </c>
      <c r="AP48">
        <v>4.6116000000000001</v>
      </c>
      <c r="AQ48">
        <v>0</v>
      </c>
      <c r="AR48">
        <v>7.7279999999999998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75.678096000000011</v>
      </c>
      <c r="BA48">
        <f t="shared" si="1"/>
        <v>1703.9448949999996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6.3</v>
      </c>
      <c r="BI48">
        <v>1.44</v>
      </c>
      <c r="BJ48">
        <v>0.95</v>
      </c>
      <c r="BK48">
        <v>1.78</v>
      </c>
      <c r="BL48">
        <v>1.1200000000000001</v>
      </c>
      <c r="BM48">
        <v>0.19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1.63</v>
      </c>
      <c r="BT48">
        <v>2.9693719999999999</v>
      </c>
      <c r="BU48">
        <v>1.342031</v>
      </c>
      <c r="BV48">
        <v>2.0069400000000002</v>
      </c>
      <c r="BW48">
        <v>0.97132799999999997</v>
      </c>
      <c r="BX48">
        <v>0.97968699999999997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4.9529899999999998</v>
      </c>
      <c r="CK48">
        <v>1.8703129999999999</v>
      </c>
      <c r="CL48">
        <v>0.96890600000000004</v>
      </c>
      <c r="CM48">
        <v>3.5120239999999998</v>
      </c>
      <c r="CN48">
        <v>3.0061499999999999</v>
      </c>
      <c r="CO48">
        <v>4.2945000000000002</v>
      </c>
      <c r="CP48">
        <v>4.2584999999999997</v>
      </c>
      <c r="CQ48">
        <v>1.952566</v>
      </c>
      <c r="CR48">
        <v>0.42312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75.678096000000011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338.68259999999998</v>
      </c>
      <c r="L49">
        <v>249.41</v>
      </c>
      <c r="M49">
        <v>47.195999999999998</v>
      </c>
      <c r="N49">
        <v>120.6562</v>
      </c>
      <c r="O49">
        <v>126.477</v>
      </c>
      <c r="P49">
        <v>123.384</v>
      </c>
      <c r="Q49">
        <v>0</v>
      </c>
      <c r="R49">
        <v>21.1921</v>
      </c>
      <c r="S49">
        <v>26.375</v>
      </c>
      <c r="T49">
        <v>0</v>
      </c>
      <c r="U49">
        <v>276.75</v>
      </c>
      <c r="V49">
        <v>2.717419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54.038400000000003</v>
      </c>
      <c r="AL49">
        <v>10.458</v>
      </c>
      <c r="AM49">
        <v>0</v>
      </c>
      <c r="AN49">
        <v>0.3886</v>
      </c>
      <c r="AO49">
        <v>4.0571999999999999</v>
      </c>
      <c r="AP49">
        <v>4.6116000000000001</v>
      </c>
      <c r="AQ49">
        <v>0</v>
      </c>
      <c r="AR49">
        <v>7.7279999999999998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76.214909000000006</v>
      </c>
      <c r="BA49">
        <f t="shared" si="1"/>
        <v>1704.0957079999998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6.3</v>
      </c>
      <c r="BI49">
        <v>1.44</v>
      </c>
      <c r="BJ49">
        <v>0.95</v>
      </c>
      <c r="BK49">
        <v>1.78</v>
      </c>
      <c r="BL49">
        <v>1.1200000000000001</v>
      </c>
      <c r="BM49">
        <v>0.19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1.63</v>
      </c>
      <c r="BT49">
        <v>2.9693719999999999</v>
      </c>
      <c r="BU49">
        <v>1.342031</v>
      </c>
      <c r="BV49">
        <v>2.0069400000000002</v>
      </c>
      <c r="BW49">
        <v>0.97132799999999997</v>
      </c>
      <c r="BX49">
        <v>0.97968699999999997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4.9529899999999998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1.952566</v>
      </c>
      <c r="CR49">
        <v>0.42312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76.214909000000006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338.68259999999998</v>
      </c>
      <c r="L50">
        <v>249.41</v>
      </c>
      <c r="M50">
        <v>47.195999999999998</v>
      </c>
      <c r="N50">
        <v>120.6562</v>
      </c>
      <c r="O50">
        <v>126.477</v>
      </c>
      <c r="P50">
        <v>123.384</v>
      </c>
      <c r="Q50">
        <v>0</v>
      </c>
      <c r="R50">
        <v>21.1921</v>
      </c>
      <c r="S50">
        <v>26.375</v>
      </c>
      <c r="T50">
        <v>0</v>
      </c>
      <c r="U50">
        <v>276.75</v>
      </c>
      <c r="V50">
        <v>2.717419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54.038400000000003</v>
      </c>
      <c r="AL50">
        <v>10.458</v>
      </c>
      <c r="AM50">
        <v>0</v>
      </c>
      <c r="AN50">
        <v>0.3886</v>
      </c>
      <c r="AO50">
        <v>4.0571999999999999</v>
      </c>
      <c r="AP50">
        <v>4.6116000000000001</v>
      </c>
      <c r="AQ50">
        <v>0</v>
      </c>
      <c r="AR50">
        <v>7.7279999999999998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76.214909000000006</v>
      </c>
      <c r="BA50">
        <f t="shared" si="1"/>
        <v>1704.0957079999998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6.3</v>
      </c>
      <c r="BI50">
        <v>1.44</v>
      </c>
      <c r="BJ50">
        <v>0.95</v>
      </c>
      <c r="BK50">
        <v>1.78</v>
      </c>
      <c r="BL50">
        <v>1.1200000000000001</v>
      </c>
      <c r="BM50">
        <v>0.19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1.63</v>
      </c>
      <c r="BT50">
        <v>2.9693719999999999</v>
      </c>
      <c r="BU50">
        <v>1.342031</v>
      </c>
      <c r="BV50">
        <v>2.0069400000000002</v>
      </c>
      <c r="BW50">
        <v>0.97132799999999997</v>
      </c>
      <c r="BX50">
        <v>0.97968699999999997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4.9529899999999998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1.952566</v>
      </c>
      <c r="CR50">
        <v>0.42312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76.214909000000006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338.68259999999998</v>
      </c>
      <c r="L51">
        <v>249.41</v>
      </c>
      <c r="M51">
        <v>47.195999999999998</v>
      </c>
      <c r="N51">
        <v>120.6562</v>
      </c>
      <c r="O51">
        <v>126.477</v>
      </c>
      <c r="P51">
        <v>124.93600000000001</v>
      </c>
      <c r="Q51">
        <v>0</v>
      </c>
      <c r="R51">
        <v>21.008700000000001</v>
      </c>
      <c r="S51">
        <v>25.918099999999999</v>
      </c>
      <c r="T51">
        <v>0</v>
      </c>
      <c r="U51">
        <v>276.75</v>
      </c>
      <c r="V51">
        <v>3.1324830000000001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54.038400000000003</v>
      </c>
      <c r="AL51">
        <v>10.458</v>
      </c>
      <c r="AM51">
        <v>0</v>
      </c>
      <c r="AN51">
        <v>0.3886</v>
      </c>
      <c r="AO51">
        <v>4.0571999999999999</v>
      </c>
      <c r="AP51">
        <v>4.6116000000000001</v>
      </c>
      <c r="AQ51">
        <v>0</v>
      </c>
      <c r="AR51">
        <v>7.7279999999999998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76.184909000000005</v>
      </c>
      <c r="BA51">
        <f t="shared" si="1"/>
        <v>1705.392472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6.3</v>
      </c>
      <c r="BI51">
        <v>1.44</v>
      </c>
      <c r="BJ51">
        <v>0.92</v>
      </c>
      <c r="BK51">
        <v>1.78</v>
      </c>
      <c r="BL51">
        <v>1.1200000000000001</v>
      </c>
      <c r="BM51">
        <v>0.19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1.63</v>
      </c>
      <c r="BT51">
        <v>2.9693719999999999</v>
      </c>
      <c r="BU51">
        <v>1.342031</v>
      </c>
      <c r="BV51">
        <v>2.0069400000000002</v>
      </c>
      <c r="BW51">
        <v>0.97132799999999997</v>
      </c>
      <c r="BX51">
        <v>0.97968699999999997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4.9529899999999998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1.952566</v>
      </c>
      <c r="CR51">
        <v>0.42312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76.184909000000005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338.68259999999998</v>
      </c>
      <c r="L52">
        <v>249.41</v>
      </c>
      <c r="M52">
        <v>47.195999999999998</v>
      </c>
      <c r="N52">
        <v>120.6562</v>
      </c>
      <c r="O52">
        <v>126.477</v>
      </c>
      <c r="P52">
        <v>124.93600000000001</v>
      </c>
      <c r="Q52">
        <v>0</v>
      </c>
      <c r="R52">
        <v>21.008700000000001</v>
      </c>
      <c r="S52">
        <v>25.918099999999999</v>
      </c>
      <c r="T52">
        <v>0</v>
      </c>
      <c r="U52">
        <v>276.75</v>
      </c>
      <c r="V52">
        <v>3.1324830000000001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54.038400000000003</v>
      </c>
      <c r="AL52">
        <v>10.458</v>
      </c>
      <c r="AM52">
        <v>0</v>
      </c>
      <c r="AN52">
        <v>0.3886</v>
      </c>
      <c r="AO52">
        <v>4.0571999999999999</v>
      </c>
      <c r="AP52">
        <v>4.6116000000000001</v>
      </c>
      <c r="AQ52">
        <v>0</v>
      </c>
      <c r="AR52">
        <v>7.7279999999999998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76.184909000000005</v>
      </c>
      <c r="BA52">
        <f t="shared" si="1"/>
        <v>1705.392472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6.3</v>
      </c>
      <c r="BI52">
        <v>1.44</v>
      </c>
      <c r="BJ52">
        <v>0.92</v>
      </c>
      <c r="BK52">
        <v>1.78</v>
      </c>
      <c r="BL52">
        <v>1.1200000000000001</v>
      </c>
      <c r="BM52">
        <v>0.19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1.63</v>
      </c>
      <c r="BT52">
        <v>2.9693719999999999</v>
      </c>
      <c r="BU52">
        <v>1.342031</v>
      </c>
      <c r="BV52">
        <v>2.0069400000000002</v>
      </c>
      <c r="BW52">
        <v>0.97132799999999997</v>
      </c>
      <c r="BX52">
        <v>0.97968699999999997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4.9529899999999998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1.952566</v>
      </c>
      <c r="CR52">
        <v>0.42312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76.184909000000005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338.68259999999998</v>
      </c>
      <c r="L53">
        <v>249.41</v>
      </c>
      <c r="M53">
        <v>47.195999999999998</v>
      </c>
      <c r="N53">
        <v>120.6562</v>
      </c>
      <c r="O53">
        <v>126.477</v>
      </c>
      <c r="P53">
        <v>124.93600000000001</v>
      </c>
      <c r="Q53">
        <v>0</v>
      </c>
      <c r="R53">
        <v>21.008700000000001</v>
      </c>
      <c r="S53">
        <v>25.918099999999999</v>
      </c>
      <c r="T53">
        <v>0</v>
      </c>
      <c r="U53">
        <v>276.75</v>
      </c>
      <c r="V53">
        <v>2.717419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54.038400000000003</v>
      </c>
      <c r="AL53">
        <v>10.458</v>
      </c>
      <c r="AM53">
        <v>0</v>
      </c>
      <c r="AN53">
        <v>0.40803</v>
      </c>
      <c r="AO53">
        <v>1.7022600000000001</v>
      </c>
      <c r="AP53">
        <v>4.6116000000000001</v>
      </c>
      <c r="AQ53">
        <v>0</v>
      </c>
      <c r="AR53">
        <v>11.04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76.184909000000005</v>
      </c>
      <c r="BA53">
        <f t="shared" si="1"/>
        <v>1705.953898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6.3</v>
      </c>
      <c r="BI53">
        <v>1.44</v>
      </c>
      <c r="BJ53">
        <v>0.92</v>
      </c>
      <c r="BK53">
        <v>1.78</v>
      </c>
      <c r="BL53">
        <v>1.1200000000000001</v>
      </c>
      <c r="BM53">
        <v>0.19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1.63</v>
      </c>
      <c r="BT53">
        <v>2.9693719999999999</v>
      </c>
      <c r="BU53">
        <v>1.342031</v>
      </c>
      <c r="BV53">
        <v>2.0069400000000002</v>
      </c>
      <c r="BW53">
        <v>0.97132799999999997</v>
      </c>
      <c r="BX53">
        <v>0.97968699999999997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4.9529899999999998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1.952566</v>
      </c>
      <c r="CR53">
        <v>0.42312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76.184909000000005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338.68259999999998</v>
      </c>
      <c r="L54">
        <v>204.41</v>
      </c>
      <c r="M54">
        <v>47.195999999999998</v>
      </c>
      <c r="N54">
        <v>120.6562</v>
      </c>
      <c r="O54">
        <v>126.477</v>
      </c>
      <c r="P54">
        <v>124.93600000000001</v>
      </c>
      <c r="Q54">
        <v>0</v>
      </c>
      <c r="R54">
        <v>21.008700000000001</v>
      </c>
      <c r="S54">
        <v>25.918099999999999</v>
      </c>
      <c r="T54">
        <v>0</v>
      </c>
      <c r="U54">
        <v>276.75</v>
      </c>
      <c r="V54">
        <v>2.717419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54.038400000000003</v>
      </c>
      <c r="AL54">
        <v>10.458</v>
      </c>
      <c r="AM54">
        <v>0</v>
      </c>
      <c r="AN54">
        <v>0.40803</v>
      </c>
      <c r="AO54">
        <v>1.7199</v>
      </c>
      <c r="AP54">
        <v>4.6116000000000001</v>
      </c>
      <c r="AQ54">
        <v>0</v>
      </c>
      <c r="AR54">
        <v>11.04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76.104909000000006</v>
      </c>
      <c r="BA54">
        <f t="shared" si="1"/>
        <v>1660.8915379999996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6.3</v>
      </c>
      <c r="BI54">
        <v>1.39</v>
      </c>
      <c r="BJ54">
        <v>0.89</v>
      </c>
      <c r="BK54">
        <v>1.78</v>
      </c>
      <c r="BL54">
        <v>1.1200000000000001</v>
      </c>
      <c r="BM54">
        <v>0.19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1.63</v>
      </c>
      <c r="BT54">
        <v>2.9693719999999999</v>
      </c>
      <c r="BU54">
        <v>1.342031</v>
      </c>
      <c r="BV54">
        <v>2.0069400000000002</v>
      </c>
      <c r="BW54">
        <v>0.97132799999999997</v>
      </c>
      <c r="BX54">
        <v>0.97968699999999997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4.9529899999999998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1.952566</v>
      </c>
      <c r="CR54">
        <v>0.42312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76.104909000000006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295.67619999999999</v>
      </c>
      <c r="L55">
        <v>121.41</v>
      </c>
      <c r="M55">
        <v>47.195999999999998</v>
      </c>
      <c r="N55">
        <v>120.6562</v>
      </c>
      <c r="O55">
        <v>126.477</v>
      </c>
      <c r="P55">
        <v>124.93600000000001</v>
      </c>
      <c r="Q55">
        <v>0</v>
      </c>
      <c r="R55">
        <v>12.3368</v>
      </c>
      <c r="S55">
        <v>13.602</v>
      </c>
      <c r="T55">
        <v>0</v>
      </c>
      <c r="U55">
        <v>276.75</v>
      </c>
      <c r="V55">
        <v>8.4739500000000003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43.261200000000002</v>
      </c>
      <c r="AH55">
        <v>0</v>
      </c>
      <c r="AI55">
        <v>0</v>
      </c>
      <c r="AJ55">
        <v>0</v>
      </c>
      <c r="AK55">
        <v>54.038400000000003</v>
      </c>
      <c r="AL55">
        <v>10.458</v>
      </c>
      <c r="AM55">
        <v>0</v>
      </c>
      <c r="AN55">
        <v>0.42746000000000001</v>
      </c>
      <c r="AO55">
        <v>1.7199</v>
      </c>
      <c r="AP55">
        <v>4.6116000000000001</v>
      </c>
      <c r="AQ55">
        <v>0</v>
      </c>
      <c r="AR55">
        <v>11.04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76.104909000000006</v>
      </c>
      <c r="BA55">
        <f t="shared" si="1"/>
        <v>1528.7360989999997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6.3</v>
      </c>
      <c r="BI55">
        <v>1.39</v>
      </c>
      <c r="BJ55">
        <v>0.89</v>
      </c>
      <c r="BK55">
        <v>1.78</v>
      </c>
      <c r="BL55">
        <v>1.1200000000000001</v>
      </c>
      <c r="BM55">
        <v>0.19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1.63</v>
      </c>
      <c r="BT55">
        <v>2.9693719999999999</v>
      </c>
      <c r="BU55">
        <v>1.342031</v>
      </c>
      <c r="BV55">
        <v>2.0069400000000002</v>
      </c>
      <c r="BW55">
        <v>0.97132799999999997</v>
      </c>
      <c r="BX55">
        <v>0.97968699999999997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4.9529899999999998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1.952566</v>
      </c>
      <c r="CR55">
        <v>0.42312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76.104909000000006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295.67619999999999</v>
      </c>
      <c r="L56">
        <v>121.41</v>
      </c>
      <c r="M56">
        <v>47.195999999999998</v>
      </c>
      <c r="N56">
        <v>120.6562</v>
      </c>
      <c r="O56">
        <v>126.477</v>
      </c>
      <c r="P56">
        <v>124.93600000000001</v>
      </c>
      <c r="Q56">
        <v>0</v>
      </c>
      <c r="R56">
        <v>12.3368</v>
      </c>
      <c r="S56">
        <v>13.602</v>
      </c>
      <c r="T56">
        <v>0</v>
      </c>
      <c r="U56">
        <v>276.75</v>
      </c>
      <c r="V56">
        <v>8.4739500000000003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43.261200000000002</v>
      </c>
      <c r="AH56">
        <v>0</v>
      </c>
      <c r="AI56">
        <v>0</v>
      </c>
      <c r="AJ56">
        <v>0</v>
      </c>
      <c r="AK56">
        <v>54.038400000000003</v>
      </c>
      <c r="AL56">
        <v>10.458</v>
      </c>
      <c r="AM56">
        <v>0</v>
      </c>
      <c r="AN56">
        <v>0.42746000000000001</v>
      </c>
      <c r="AO56">
        <v>1.75518</v>
      </c>
      <c r="AP56">
        <v>4.6116000000000001</v>
      </c>
      <c r="AQ56">
        <v>0</v>
      </c>
      <c r="AR56">
        <v>11.04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76.104909000000006</v>
      </c>
      <c r="BA56">
        <f t="shared" si="1"/>
        <v>1528.7713789999998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6.3</v>
      </c>
      <c r="BI56">
        <v>1.39</v>
      </c>
      <c r="BJ56">
        <v>0.89</v>
      </c>
      <c r="BK56">
        <v>1.78</v>
      </c>
      <c r="BL56">
        <v>1.1200000000000001</v>
      </c>
      <c r="BM56">
        <v>0.19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1.63</v>
      </c>
      <c r="BT56">
        <v>2.9693719999999999</v>
      </c>
      <c r="BU56">
        <v>1.342031</v>
      </c>
      <c r="BV56">
        <v>2.0069400000000002</v>
      </c>
      <c r="BW56">
        <v>0.97132799999999997</v>
      </c>
      <c r="BX56">
        <v>0.97968699999999997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4.9529899999999998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1.952566</v>
      </c>
      <c r="CR56">
        <v>0.42312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76.104909000000006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338.68259999999998</v>
      </c>
      <c r="L57">
        <v>249.41</v>
      </c>
      <c r="M57">
        <v>47.195999999999998</v>
      </c>
      <c r="N57">
        <v>120.6562</v>
      </c>
      <c r="O57">
        <v>126.477</v>
      </c>
      <c r="P57">
        <v>124.93600000000001</v>
      </c>
      <c r="Q57">
        <v>0</v>
      </c>
      <c r="R57">
        <v>21.008700000000001</v>
      </c>
      <c r="S57">
        <v>25.918099999999999</v>
      </c>
      <c r="T57">
        <v>0</v>
      </c>
      <c r="U57">
        <v>276.75</v>
      </c>
      <c r="V57">
        <v>11.298449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43.261200000000002</v>
      </c>
      <c r="AH57">
        <v>0</v>
      </c>
      <c r="AI57">
        <v>0</v>
      </c>
      <c r="AJ57">
        <v>0</v>
      </c>
      <c r="AK57">
        <v>54.038400000000003</v>
      </c>
      <c r="AL57">
        <v>10.458</v>
      </c>
      <c r="AM57">
        <v>0</v>
      </c>
      <c r="AN57">
        <v>0.42746000000000001</v>
      </c>
      <c r="AO57">
        <v>1.7463599999999999</v>
      </c>
      <c r="AP57">
        <v>4.6116000000000001</v>
      </c>
      <c r="AQ57">
        <v>0</v>
      </c>
      <c r="AR57">
        <v>11.04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75.423996000000002</v>
      </c>
      <c r="BA57">
        <f t="shared" si="1"/>
        <v>1722.900545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6.3</v>
      </c>
      <c r="BI57">
        <v>1.39</v>
      </c>
      <c r="BJ57">
        <v>0.89</v>
      </c>
      <c r="BK57">
        <v>1.78</v>
      </c>
      <c r="BL57">
        <v>1.1200000000000001</v>
      </c>
      <c r="BM57">
        <v>0.19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1.63</v>
      </c>
      <c r="BT57">
        <v>2.9693719999999999</v>
      </c>
      <c r="BU57">
        <v>1.342031</v>
      </c>
      <c r="BV57">
        <v>2.0069400000000002</v>
      </c>
      <c r="BW57">
        <v>0.97132799999999997</v>
      </c>
      <c r="BX57">
        <v>0.97968699999999997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4.9529899999999998</v>
      </c>
      <c r="CK57">
        <v>1.8703129999999999</v>
      </c>
      <c r="CL57">
        <v>0.96890600000000004</v>
      </c>
      <c r="CM57">
        <v>3.5120239999999998</v>
      </c>
      <c r="CN57">
        <v>3.0061499999999999</v>
      </c>
      <c r="CO57">
        <v>4.2945000000000002</v>
      </c>
      <c r="CP57">
        <v>4.2584999999999997</v>
      </c>
      <c r="CQ57">
        <v>1.952566</v>
      </c>
      <c r="CR57">
        <v>0.42312</v>
      </c>
      <c r="CS57">
        <v>2.79379</v>
      </c>
      <c r="CT57">
        <v>0</v>
      </c>
      <c r="CU57">
        <v>0</v>
      </c>
      <c r="CV57">
        <v>0</v>
      </c>
      <c r="CW57">
        <v>1.1000000000000001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75.423996000000002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338.68259999999998</v>
      </c>
      <c r="L58">
        <v>249.41</v>
      </c>
      <c r="M58">
        <v>47.195999999999998</v>
      </c>
      <c r="N58">
        <v>120.6562</v>
      </c>
      <c r="O58">
        <v>126.477</v>
      </c>
      <c r="P58">
        <v>124.93600000000001</v>
      </c>
      <c r="Q58">
        <v>0</v>
      </c>
      <c r="R58">
        <v>21.008700000000001</v>
      </c>
      <c r="S58">
        <v>25.918099999999999</v>
      </c>
      <c r="T58">
        <v>0</v>
      </c>
      <c r="U58">
        <v>276.75</v>
      </c>
      <c r="V58">
        <v>11.298449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43.261200000000002</v>
      </c>
      <c r="AH58">
        <v>0</v>
      </c>
      <c r="AI58">
        <v>0</v>
      </c>
      <c r="AJ58">
        <v>0</v>
      </c>
      <c r="AK58">
        <v>54.038400000000003</v>
      </c>
      <c r="AL58">
        <v>10.458</v>
      </c>
      <c r="AM58">
        <v>0</v>
      </c>
      <c r="AN58">
        <v>0.42746000000000001</v>
      </c>
      <c r="AO58">
        <v>1.7581199999999999</v>
      </c>
      <c r="AP58">
        <v>4.6116000000000001</v>
      </c>
      <c r="AQ58">
        <v>0</v>
      </c>
      <c r="AR58">
        <v>11.04</v>
      </c>
      <c r="AS58">
        <v>10.7616</v>
      </c>
      <c r="AT58">
        <v>14.100004999999999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75.423996000000002</v>
      </c>
      <c r="BA58">
        <f t="shared" si="1"/>
        <v>1722.0155099999999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6.3</v>
      </c>
      <c r="BI58">
        <v>1.39</v>
      </c>
      <c r="BJ58">
        <v>0.89</v>
      </c>
      <c r="BK58">
        <v>1.78</v>
      </c>
      <c r="BL58">
        <v>1.1200000000000001</v>
      </c>
      <c r="BM58">
        <v>0.19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1.63</v>
      </c>
      <c r="BT58">
        <v>2.9693719999999999</v>
      </c>
      <c r="BU58">
        <v>1.342031</v>
      </c>
      <c r="BV58">
        <v>2.0069400000000002</v>
      </c>
      <c r="BW58">
        <v>0.97132799999999997</v>
      </c>
      <c r="BX58">
        <v>0.97968699999999997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4.9529899999999998</v>
      </c>
      <c r="CK58">
        <v>1.8703129999999999</v>
      </c>
      <c r="CL58">
        <v>0.96890600000000004</v>
      </c>
      <c r="CM58">
        <v>3.5120239999999998</v>
      </c>
      <c r="CN58">
        <v>3.0061499999999999</v>
      </c>
      <c r="CO58">
        <v>4.2945000000000002</v>
      </c>
      <c r="CP58">
        <v>4.2584999999999997</v>
      </c>
      <c r="CQ58">
        <v>1.952566</v>
      </c>
      <c r="CR58">
        <v>0.42312</v>
      </c>
      <c r="CS58">
        <v>2.79379</v>
      </c>
      <c r="CT58">
        <v>0</v>
      </c>
      <c r="CU58">
        <v>0</v>
      </c>
      <c r="CV58">
        <v>0</v>
      </c>
      <c r="CW58">
        <v>1.1000000000000001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75.423996000000002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338.68259999999998</v>
      </c>
      <c r="L59">
        <v>249.41</v>
      </c>
      <c r="M59">
        <v>47.195999999999998</v>
      </c>
      <c r="N59">
        <v>120.6562</v>
      </c>
      <c r="O59">
        <v>126.477</v>
      </c>
      <c r="P59">
        <v>124.93600000000001</v>
      </c>
      <c r="Q59">
        <v>0</v>
      </c>
      <c r="R59">
        <v>21.008700000000001</v>
      </c>
      <c r="S59">
        <v>25.918099999999999</v>
      </c>
      <c r="T59">
        <v>0</v>
      </c>
      <c r="U59">
        <v>276.75</v>
      </c>
      <c r="V59">
        <v>11.298449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43.261200000000002</v>
      </c>
      <c r="AH59">
        <v>0</v>
      </c>
      <c r="AI59">
        <v>0</v>
      </c>
      <c r="AJ59">
        <v>0</v>
      </c>
      <c r="AK59">
        <v>54.038400000000003</v>
      </c>
      <c r="AL59">
        <v>2.3239999999999998</v>
      </c>
      <c r="AM59">
        <v>0</v>
      </c>
      <c r="AN59">
        <v>0.42746000000000001</v>
      </c>
      <c r="AO59">
        <v>1.7904599999999999</v>
      </c>
      <c r="AP59">
        <v>4.6116000000000001</v>
      </c>
      <c r="AQ59">
        <v>0</v>
      </c>
      <c r="AR59">
        <v>7.7279999999999998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75.109065999999999</v>
      </c>
      <c r="BA59">
        <f t="shared" si="1"/>
        <v>1711.1837149999999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6.3</v>
      </c>
      <c r="BI59">
        <v>1.39</v>
      </c>
      <c r="BJ59">
        <v>0.89</v>
      </c>
      <c r="BK59">
        <v>1.78</v>
      </c>
      <c r="BL59">
        <v>1.1200000000000001</v>
      </c>
      <c r="BM59">
        <v>0.19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1.63</v>
      </c>
      <c r="BT59">
        <v>2.9693719999999999</v>
      </c>
      <c r="BU59">
        <v>1.342031</v>
      </c>
      <c r="BV59">
        <v>2.0069400000000002</v>
      </c>
      <c r="BW59">
        <v>0.97132799999999997</v>
      </c>
      <c r="BX59">
        <v>0.97968699999999997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4.6380600000000003</v>
      </c>
      <c r="CK59">
        <v>1.8703129999999999</v>
      </c>
      <c r="CL59">
        <v>0.96890600000000004</v>
      </c>
      <c r="CM59">
        <v>3.5120239999999998</v>
      </c>
      <c r="CN59">
        <v>3.0061499999999999</v>
      </c>
      <c r="CO59">
        <v>4.2945000000000002</v>
      </c>
      <c r="CP59">
        <v>4.2584999999999997</v>
      </c>
      <c r="CQ59">
        <v>1.952566</v>
      </c>
      <c r="CR59">
        <v>0.42312</v>
      </c>
      <c r="CS59">
        <v>2.79379</v>
      </c>
      <c r="CT59">
        <v>0</v>
      </c>
      <c r="CU59">
        <v>0</v>
      </c>
      <c r="CV59">
        <v>0</v>
      </c>
      <c r="CW59">
        <v>1.1000000000000001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75.109065999999999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338.68259999999998</v>
      </c>
      <c r="L60">
        <v>144.41</v>
      </c>
      <c r="M60">
        <v>47.195999999999998</v>
      </c>
      <c r="N60">
        <v>120.6562</v>
      </c>
      <c r="O60">
        <v>126.477</v>
      </c>
      <c r="P60">
        <v>124.93600000000001</v>
      </c>
      <c r="Q60">
        <v>0</v>
      </c>
      <c r="R60">
        <v>21.008700000000001</v>
      </c>
      <c r="S60">
        <v>25.918099999999999</v>
      </c>
      <c r="T60">
        <v>0</v>
      </c>
      <c r="U60">
        <v>276.75</v>
      </c>
      <c r="V60">
        <v>11.298449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43.261200000000002</v>
      </c>
      <c r="AH60">
        <v>0</v>
      </c>
      <c r="AI60">
        <v>0</v>
      </c>
      <c r="AJ60">
        <v>0</v>
      </c>
      <c r="AK60">
        <v>54.038400000000003</v>
      </c>
      <c r="AL60">
        <v>2.3239999999999998</v>
      </c>
      <c r="AM60">
        <v>0</v>
      </c>
      <c r="AN60">
        <v>0.42746000000000001</v>
      </c>
      <c r="AO60">
        <v>1.6787399999999999</v>
      </c>
      <c r="AP60">
        <v>4.6116000000000001</v>
      </c>
      <c r="AQ60">
        <v>0</v>
      </c>
      <c r="AR60">
        <v>7.7279999999999998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75.109065999999999</v>
      </c>
      <c r="BA60">
        <f t="shared" si="1"/>
        <v>1606.0719949999998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6.3</v>
      </c>
      <c r="BI60">
        <v>1.39</v>
      </c>
      <c r="BJ60">
        <v>0.89</v>
      </c>
      <c r="BK60">
        <v>1.78</v>
      </c>
      <c r="BL60">
        <v>1.1200000000000001</v>
      </c>
      <c r="BM60">
        <v>0.19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1.63</v>
      </c>
      <c r="BT60">
        <v>2.9693719999999999</v>
      </c>
      <c r="BU60">
        <v>1.342031</v>
      </c>
      <c r="BV60">
        <v>2.0069400000000002</v>
      </c>
      <c r="BW60">
        <v>0.97132799999999997</v>
      </c>
      <c r="BX60">
        <v>0.97968699999999997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4.6380600000000003</v>
      </c>
      <c r="CK60">
        <v>1.8703129999999999</v>
      </c>
      <c r="CL60">
        <v>0.96890600000000004</v>
      </c>
      <c r="CM60">
        <v>3.5120239999999998</v>
      </c>
      <c r="CN60">
        <v>3.0061499999999999</v>
      </c>
      <c r="CO60">
        <v>4.2945000000000002</v>
      </c>
      <c r="CP60">
        <v>4.2584999999999997</v>
      </c>
      <c r="CQ60">
        <v>1.952566</v>
      </c>
      <c r="CR60">
        <v>0.42312</v>
      </c>
      <c r="CS60">
        <v>2.79379</v>
      </c>
      <c r="CT60">
        <v>0</v>
      </c>
      <c r="CU60">
        <v>0</v>
      </c>
      <c r="CV60">
        <v>0</v>
      </c>
      <c r="CW60">
        <v>1.1000000000000001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75.109065999999999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338.68259999999998</v>
      </c>
      <c r="L61">
        <v>204.41</v>
      </c>
      <c r="M61">
        <v>47.195999999999998</v>
      </c>
      <c r="N61">
        <v>120.6562</v>
      </c>
      <c r="O61">
        <v>126.477</v>
      </c>
      <c r="P61">
        <v>127.264</v>
      </c>
      <c r="Q61">
        <v>0</v>
      </c>
      <c r="R61">
        <v>21.028700000000001</v>
      </c>
      <c r="S61">
        <v>25.9481</v>
      </c>
      <c r="T61">
        <v>0</v>
      </c>
      <c r="U61">
        <v>276.75</v>
      </c>
      <c r="V61">
        <v>11.298449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43.261200000000002</v>
      </c>
      <c r="AH61">
        <v>0</v>
      </c>
      <c r="AI61">
        <v>0</v>
      </c>
      <c r="AJ61">
        <v>0</v>
      </c>
      <c r="AK61">
        <v>54.038400000000003</v>
      </c>
      <c r="AL61">
        <v>2.3239999999999998</v>
      </c>
      <c r="AM61">
        <v>0</v>
      </c>
      <c r="AN61">
        <v>0.42746000000000001</v>
      </c>
      <c r="AO61">
        <v>1.64934</v>
      </c>
      <c r="AP61">
        <v>8.3264999999999993</v>
      </c>
      <c r="AQ61">
        <v>0</v>
      </c>
      <c r="AR61">
        <v>7.7279999999999998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75.087485999999998</v>
      </c>
      <c r="BA61">
        <f t="shared" si="1"/>
        <v>1672.1139149999995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6.3</v>
      </c>
      <c r="BI61">
        <v>1.39</v>
      </c>
      <c r="BJ61">
        <v>0.89</v>
      </c>
      <c r="BK61">
        <v>1.78</v>
      </c>
      <c r="BL61">
        <v>1.1200000000000001</v>
      </c>
      <c r="BM61">
        <v>0.19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1.63</v>
      </c>
      <c r="BT61">
        <v>2.9693719999999999</v>
      </c>
      <c r="BU61">
        <v>1.342031</v>
      </c>
      <c r="BV61">
        <v>1.98536</v>
      </c>
      <c r="BW61">
        <v>0.97132799999999997</v>
      </c>
      <c r="BX61">
        <v>0.97968699999999997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4.6380600000000003</v>
      </c>
      <c r="CK61">
        <v>1.8703129999999999</v>
      </c>
      <c r="CL61">
        <v>0.96890600000000004</v>
      </c>
      <c r="CM61">
        <v>3.5120239999999998</v>
      </c>
      <c r="CN61">
        <v>3.0061499999999999</v>
      </c>
      <c r="CO61">
        <v>4.2945000000000002</v>
      </c>
      <c r="CP61">
        <v>4.2584999999999997</v>
      </c>
      <c r="CQ61">
        <v>1.952566</v>
      </c>
      <c r="CR61">
        <v>0.42312</v>
      </c>
      <c r="CS61">
        <v>2.79379</v>
      </c>
      <c r="CT61">
        <v>0</v>
      </c>
      <c r="CU61">
        <v>0</v>
      </c>
      <c r="CV61">
        <v>0</v>
      </c>
      <c r="CW61">
        <v>1.1000000000000001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75.087485999999998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338.68259999999998</v>
      </c>
      <c r="L62">
        <v>249.41</v>
      </c>
      <c r="M62">
        <v>47.195999999999998</v>
      </c>
      <c r="N62">
        <v>120.6562</v>
      </c>
      <c r="O62">
        <v>126.477</v>
      </c>
      <c r="P62">
        <v>127.264</v>
      </c>
      <c r="Q62">
        <v>0</v>
      </c>
      <c r="R62">
        <v>21.028700000000001</v>
      </c>
      <c r="S62">
        <v>25.9481</v>
      </c>
      <c r="T62">
        <v>0</v>
      </c>
      <c r="U62">
        <v>276.75</v>
      </c>
      <c r="V62">
        <v>11.298449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43.261200000000002</v>
      </c>
      <c r="AH62">
        <v>0</v>
      </c>
      <c r="AI62">
        <v>0</v>
      </c>
      <c r="AJ62">
        <v>0</v>
      </c>
      <c r="AK62">
        <v>54.038400000000003</v>
      </c>
      <c r="AL62">
        <v>2.3239999999999998</v>
      </c>
      <c r="AM62">
        <v>0</v>
      </c>
      <c r="AN62">
        <v>0.42746000000000001</v>
      </c>
      <c r="AO62">
        <v>1.64052</v>
      </c>
      <c r="AP62">
        <v>8.3264999999999993</v>
      </c>
      <c r="AQ62">
        <v>0</v>
      </c>
      <c r="AR62">
        <v>7.7279999999999998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75.047485999999992</v>
      </c>
      <c r="BA62">
        <f t="shared" si="1"/>
        <v>1717.0650949999997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6.3</v>
      </c>
      <c r="BI62">
        <v>1.36</v>
      </c>
      <c r="BJ62">
        <v>0.88</v>
      </c>
      <c r="BK62">
        <v>1.78</v>
      </c>
      <c r="BL62">
        <v>1.1200000000000001</v>
      </c>
      <c r="BM62">
        <v>0.19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1.63</v>
      </c>
      <c r="BT62">
        <v>2.9693719999999999</v>
      </c>
      <c r="BU62">
        <v>1.342031</v>
      </c>
      <c r="BV62">
        <v>1.98536</v>
      </c>
      <c r="BW62">
        <v>0.97132799999999997</v>
      </c>
      <c r="BX62">
        <v>0.97968699999999997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4.6380600000000003</v>
      </c>
      <c r="CK62">
        <v>1.8703129999999999</v>
      </c>
      <c r="CL62">
        <v>0.96890600000000004</v>
      </c>
      <c r="CM62">
        <v>3.5120239999999998</v>
      </c>
      <c r="CN62">
        <v>3.0061499999999999</v>
      </c>
      <c r="CO62">
        <v>4.2945000000000002</v>
      </c>
      <c r="CP62">
        <v>4.2584999999999997</v>
      </c>
      <c r="CQ62">
        <v>1.952566</v>
      </c>
      <c r="CR62">
        <v>0.42312</v>
      </c>
      <c r="CS62">
        <v>2.79379</v>
      </c>
      <c r="CT62">
        <v>0</v>
      </c>
      <c r="CU62">
        <v>0</v>
      </c>
      <c r="CV62">
        <v>0</v>
      </c>
      <c r="CW62">
        <v>1.1000000000000001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75.047485999999992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338.68259999999998</v>
      </c>
      <c r="L63">
        <v>249.41</v>
      </c>
      <c r="M63">
        <v>47.195999999999998</v>
      </c>
      <c r="N63">
        <v>120.6562</v>
      </c>
      <c r="O63">
        <v>126.477</v>
      </c>
      <c r="P63">
        <v>127.264</v>
      </c>
      <c r="Q63">
        <v>0</v>
      </c>
      <c r="R63">
        <v>21.028700000000001</v>
      </c>
      <c r="S63">
        <v>25.9481</v>
      </c>
      <c r="T63">
        <v>0</v>
      </c>
      <c r="U63">
        <v>276.75</v>
      </c>
      <c r="V63">
        <v>2.5915159999999999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43.261200000000002</v>
      </c>
      <c r="AH63">
        <v>0</v>
      </c>
      <c r="AI63">
        <v>0</v>
      </c>
      <c r="AJ63">
        <v>0</v>
      </c>
      <c r="AK63">
        <v>54.038400000000003</v>
      </c>
      <c r="AL63">
        <v>2.3239999999999998</v>
      </c>
      <c r="AM63">
        <v>0</v>
      </c>
      <c r="AN63">
        <v>0.42746000000000001</v>
      </c>
      <c r="AO63">
        <v>1.5993599999999999</v>
      </c>
      <c r="AP63">
        <v>8.3264999999999993</v>
      </c>
      <c r="AQ63">
        <v>0</v>
      </c>
      <c r="AR63">
        <v>7.7279999999999998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75.037486000000001</v>
      </c>
      <c r="BA63">
        <f t="shared" si="1"/>
        <v>1708.3070019999998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6.3</v>
      </c>
      <c r="BI63">
        <v>1.36</v>
      </c>
      <c r="BJ63">
        <v>0.88</v>
      </c>
      <c r="BK63">
        <v>1.78</v>
      </c>
      <c r="BL63">
        <v>1.07</v>
      </c>
      <c r="BM63">
        <v>0.19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1.63</v>
      </c>
      <c r="BT63">
        <v>2.9693719999999999</v>
      </c>
      <c r="BU63">
        <v>1.342031</v>
      </c>
      <c r="BV63">
        <v>1.98536</v>
      </c>
      <c r="BW63">
        <v>0.97132799999999997</v>
      </c>
      <c r="BX63">
        <v>0.97968699999999997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4.6380600000000003</v>
      </c>
      <c r="CK63">
        <v>1.8703129999999999</v>
      </c>
      <c r="CL63">
        <v>0.96890600000000004</v>
      </c>
      <c r="CM63">
        <v>3.5120239999999998</v>
      </c>
      <c r="CN63">
        <v>3.0061499999999999</v>
      </c>
      <c r="CO63">
        <v>4.2945000000000002</v>
      </c>
      <c r="CP63">
        <v>4.2584999999999997</v>
      </c>
      <c r="CQ63">
        <v>1.952566</v>
      </c>
      <c r="CR63">
        <v>0.42312</v>
      </c>
      <c r="CS63">
        <v>2.79379</v>
      </c>
      <c r="CT63">
        <v>0</v>
      </c>
      <c r="CU63">
        <v>0</v>
      </c>
      <c r="CV63">
        <v>0</v>
      </c>
      <c r="CW63">
        <v>1.1399999999999999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75.037486000000001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338.68259999999998</v>
      </c>
      <c r="L64">
        <v>249.41</v>
      </c>
      <c r="M64">
        <v>47.195999999999998</v>
      </c>
      <c r="N64">
        <v>120.6562</v>
      </c>
      <c r="O64">
        <v>126.477</v>
      </c>
      <c r="P64">
        <v>127.264</v>
      </c>
      <c r="Q64">
        <v>0</v>
      </c>
      <c r="R64">
        <v>21.028700000000001</v>
      </c>
      <c r="S64">
        <v>25.9481</v>
      </c>
      <c r="T64">
        <v>0</v>
      </c>
      <c r="U64">
        <v>276.75</v>
      </c>
      <c r="V64">
        <v>2.5915159999999999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43.261200000000002</v>
      </c>
      <c r="AH64">
        <v>0</v>
      </c>
      <c r="AI64">
        <v>0</v>
      </c>
      <c r="AJ64">
        <v>0</v>
      </c>
      <c r="AK64">
        <v>54.038400000000003</v>
      </c>
      <c r="AL64">
        <v>2.3239999999999998</v>
      </c>
      <c r="AM64">
        <v>0</v>
      </c>
      <c r="AN64">
        <v>0.42746000000000001</v>
      </c>
      <c r="AO64">
        <v>1.4994000000000001</v>
      </c>
      <c r="AP64">
        <v>8.3264999999999993</v>
      </c>
      <c r="AQ64">
        <v>0</v>
      </c>
      <c r="AR64">
        <v>7.7279999999999998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75.037486000000001</v>
      </c>
      <c r="BA64">
        <f t="shared" si="1"/>
        <v>1708.2070419999998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6.3</v>
      </c>
      <c r="BI64">
        <v>1.36</v>
      </c>
      <c r="BJ64">
        <v>0.88</v>
      </c>
      <c r="BK64">
        <v>1.78</v>
      </c>
      <c r="BL64">
        <v>1.07</v>
      </c>
      <c r="BM64">
        <v>0.19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1.63</v>
      </c>
      <c r="BT64">
        <v>2.9693719999999999</v>
      </c>
      <c r="BU64">
        <v>1.342031</v>
      </c>
      <c r="BV64">
        <v>1.98536</v>
      </c>
      <c r="BW64">
        <v>0.97132799999999997</v>
      </c>
      <c r="BX64">
        <v>0.97968699999999997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4.6380600000000003</v>
      </c>
      <c r="CK64">
        <v>1.8703129999999999</v>
      </c>
      <c r="CL64">
        <v>0.96890600000000004</v>
      </c>
      <c r="CM64">
        <v>3.5120239999999998</v>
      </c>
      <c r="CN64">
        <v>3.0061499999999999</v>
      </c>
      <c r="CO64">
        <v>4.2945000000000002</v>
      </c>
      <c r="CP64">
        <v>4.2584999999999997</v>
      </c>
      <c r="CQ64">
        <v>1.952566</v>
      </c>
      <c r="CR64">
        <v>0.42312</v>
      </c>
      <c r="CS64">
        <v>2.79379</v>
      </c>
      <c r="CT64">
        <v>0</v>
      </c>
      <c r="CU64">
        <v>0</v>
      </c>
      <c r="CV64">
        <v>0</v>
      </c>
      <c r="CW64">
        <v>1.1399999999999999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75.037486000000001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338.68259999999998</v>
      </c>
      <c r="L65">
        <v>249.41</v>
      </c>
      <c r="M65">
        <v>47.195999999999998</v>
      </c>
      <c r="N65">
        <v>120.6562</v>
      </c>
      <c r="O65">
        <v>126.477</v>
      </c>
      <c r="P65">
        <v>127.264</v>
      </c>
      <c r="Q65">
        <v>0</v>
      </c>
      <c r="R65">
        <v>21.028700000000001</v>
      </c>
      <c r="S65">
        <v>25.9481</v>
      </c>
      <c r="T65">
        <v>0</v>
      </c>
      <c r="U65">
        <v>276.75</v>
      </c>
      <c r="V65">
        <v>2.7995230000000002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43.261200000000002</v>
      </c>
      <c r="AH65">
        <v>0</v>
      </c>
      <c r="AI65">
        <v>0</v>
      </c>
      <c r="AJ65">
        <v>0</v>
      </c>
      <c r="AK65">
        <v>54.038400000000003</v>
      </c>
      <c r="AL65">
        <v>2.3239999999999998</v>
      </c>
      <c r="AM65">
        <v>0</v>
      </c>
      <c r="AN65">
        <v>0.42746000000000001</v>
      </c>
      <c r="AO65">
        <v>2.4078599999999999</v>
      </c>
      <c r="AP65">
        <v>8.3264999999999993</v>
      </c>
      <c r="AQ65">
        <v>0</v>
      </c>
      <c r="AR65">
        <v>6.6239999999999997</v>
      </c>
      <c r="AS65">
        <v>10.7616</v>
      </c>
      <c r="AT65">
        <v>14.820788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75.116116000000005</v>
      </c>
      <c r="BA65">
        <f t="shared" si="1"/>
        <v>1708.1221269999999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6.3</v>
      </c>
      <c r="BI65">
        <v>1.36</v>
      </c>
      <c r="BJ65">
        <v>0.88</v>
      </c>
      <c r="BK65">
        <v>1.78</v>
      </c>
      <c r="BL65">
        <v>1.1000000000000001</v>
      </c>
      <c r="BM65">
        <v>0.19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1.63</v>
      </c>
      <c r="BT65">
        <v>2.9693719999999999</v>
      </c>
      <c r="BU65">
        <v>1.342031</v>
      </c>
      <c r="BV65">
        <v>1.98536</v>
      </c>
      <c r="BW65">
        <v>0.97132799999999997</v>
      </c>
      <c r="BX65">
        <v>0.97968699999999997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4.6380600000000003</v>
      </c>
      <c r="CK65">
        <v>1.8703129999999999</v>
      </c>
      <c r="CL65">
        <v>0.96890600000000004</v>
      </c>
      <c r="CM65">
        <v>3.5120239999999998</v>
      </c>
      <c r="CN65">
        <v>3.03478</v>
      </c>
      <c r="CO65">
        <v>4.2945000000000002</v>
      </c>
      <c r="CP65">
        <v>4.2584999999999997</v>
      </c>
      <c r="CQ65">
        <v>1.952566</v>
      </c>
      <c r="CR65">
        <v>0.42312</v>
      </c>
      <c r="CS65">
        <v>2.79379</v>
      </c>
      <c r="CT65">
        <v>0</v>
      </c>
      <c r="CU65">
        <v>0</v>
      </c>
      <c r="CV65">
        <v>0</v>
      </c>
      <c r="CW65">
        <v>1.1599999999999999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75.116116000000005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338.68259999999998</v>
      </c>
      <c r="L66">
        <v>249.41</v>
      </c>
      <c r="M66">
        <v>47.195999999999998</v>
      </c>
      <c r="N66">
        <v>120.6562</v>
      </c>
      <c r="O66">
        <v>126.477</v>
      </c>
      <c r="P66">
        <v>127.264</v>
      </c>
      <c r="Q66">
        <v>0</v>
      </c>
      <c r="R66">
        <v>21.028700000000001</v>
      </c>
      <c r="S66">
        <v>25.9481</v>
      </c>
      <c r="T66">
        <v>0</v>
      </c>
      <c r="U66">
        <v>276.75</v>
      </c>
      <c r="V66">
        <v>2.7995230000000002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43.261200000000002</v>
      </c>
      <c r="AH66">
        <v>0</v>
      </c>
      <c r="AI66">
        <v>0</v>
      </c>
      <c r="AJ66">
        <v>0</v>
      </c>
      <c r="AK66">
        <v>54.038400000000003</v>
      </c>
      <c r="AL66">
        <v>2.3239999999999998</v>
      </c>
      <c r="AM66">
        <v>0</v>
      </c>
      <c r="AN66">
        <v>0.42746000000000001</v>
      </c>
      <c r="AO66">
        <v>2.2079399999999998</v>
      </c>
      <c r="AP66">
        <v>8.3264999999999993</v>
      </c>
      <c r="AQ66">
        <v>0</v>
      </c>
      <c r="AR66">
        <v>6.6239999999999997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75.116116000000005</v>
      </c>
      <c r="BA66">
        <f t="shared" si="1"/>
        <v>1708.0982189999997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6.3</v>
      </c>
      <c r="BI66">
        <v>1.36</v>
      </c>
      <c r="BJ66">
        <v>0.88</v>
      </c>
      <c r="BK66">
        <v>1.78</v>
      </c>
      <c r="BL66">
        <v>1.1000000000000001</v>
      </c>
      <c r="BM66">
        <v>0.19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1.63</v>
      </c>
      <c r="BT66">
        <v>2.9693719999999999</v>
      </c>
      <c r="BU66">
        <v>1.342031</v>
      </c>
      <c r="BV66">
        <v>1.98536</v>
      </c>
      <c r="BW66">
        <v>0.97132799999999997</v>
      </c>
      <c r="BX66">
        <v>0.97968699999999997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4.6380600000000003</v>
      </c>
      <c r="CK66">
        <v>1.8703129999999999</v>
      </c>
      <c r="CL66">
        <v>0.96890600000000004</v>
      </c>
      <c r="CM66">
        <v>3.5120239999999998</v>
      </c>
      <c r="CN66">
        <v>3.03478</v>
      </c>
      <c r="CO66">
        <v>4.2945000000000002</v>
      </c>
      <c r="CP66">
        <v>4.2584999999999997</v>
      </c>
      <c r="CQ66">
        <v>1.952566</v>
      </c>
      <c r="CR66">
        <v>0.42312</v>
      </c>
      <c r="CS66">
        <v>2.79379</v>
      </c>
      <c r="CT66">
        <v>0</v>
      </c>
      <c r="CU66">
        <v>0</v>
      </c>
      <c r="CV66">
        <v>0</v>
      </c>
      <c r="CW66">
        <v>1.1599999999999999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75.116116000000005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338.68259999999998</v>
      </c>
      <c r="L67">
        <v>249.41</v>
      </c>
      <c r="M67">
        <v>47.195999999999998</v>
      </c>
      <c r="N67">
        <v>120.6562</v>
      </c>
      <c r="O67">
        <v>126.477</v>
      </c>
      <c r="P67">
        <v>127.264</v>
      </c>
      <c r="Q67">
        <v>0</v>
      </c>
      <c r="R67">
        <v>21.1921</v>
      </c>
      <c r="S67">
        <v>26.375</v>
      </c>
      <c r="T67">
        <v>0</v>
      </c>
      <c r="U67">
        <v>276.75</v>
      </c>
      <c r="V67">
        <v>2.7995230000000002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54.038400000000003</v>
      </c>
      <c r="AL67">
        <v>2.3239999999999998</v>
      </c>
      <c r="AM67">
        <v>0</v>
      </c>
      <c r="AN67">
        <v>0.42746000000000001</v>
      </c>
      <c r="AO67">
        <v>2.0315400000000001</v>
      </c>
      <c r="AP67">
        <v>4.6116000000000001</v>
      </c>
      <c r="AQ67">
        <v>0</v>
      </c>
      <c r="AR67">
        <v>6.6239999999999997</v>
      </c>
      <c r="AS67">
        <v>9.4163999999999994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74.976116000000005</v>
      </c>
      <c r="BA67">
        <f t="shared" si="1"/>
        <v>1703.3120189999997</v>
      </c>
      <c r="BB67">
        <v>64</v>
      </c>
      <c r="BD67">
        <v>5.22</v>
      </c>
      <c r="BE67">
        <v>1.92</v>
      </c>
      <c r="BF67">
        <v>2.21</v>
      </c>
      <c r="BG67">
        <v>1.79</v>
      </c>
      <c r="BH67">
        <v>6.3</v>
      </c>
      <c r="BI67">
        <v>1.36</v>
      </c>
      <c r="BJ67">
        <v>0.88</v>
      </c>
      <c r="BK67">
        <v>1.78</v>
      </c>
      <c r="BL67">
        <v>1.07</v>
      </c>
      <c r="BM67">
        <v>0.19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1.63</v>
      </c>
      <c r="BT67">
        <v>2.9693719999999999</v>
      </c>
      <c r="BU67">
        <v>1.342031</v>
      </c>
      <c r="BV67">
        <v>1.98536</v>
      </c>
      <c r="BW67">
        <v>0.97132799999999997</v>
      </c>
      <c r="BX67">
        <v>0.97968699999999997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4.6380600000000003</v>
      </c>
      <c r="CK67">
        <v>1.8703129999999999</v>
      </c>
      <c r="CL67">
        <v>0.96890600000000004</v>
      </c>
      <c r="CM67">
        <v>3.5120239999999998</v>
      </c>
      <c r="CN67">
        <v>3.03478</v>
      </c>
      <c r="CO67">
        <v>4.2945000000000002</v>
      </c>
      <c r="CP67">
        <v>4.2584999999999997</v>
      </c>
      <c r="CQ67">
        <v>1.952566</v>
      </c>
      <c r="CR67">
        <v>0.42312</v>
      </c>
      <c r="CS67">
        <v>2.79379</v>
      </c>
      <c r="CT67">
        <v>0</v>
      </c>
      <c r="CU67">
        <v>0</v>
      </c>
      <c r="CV67">
        <v>0</v>
      </c>
      <c r="CW67">
        <v>1.1599999999999999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74.976116000000005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249.41</v>
      </c>
      <c r="M68">
        <v>47.195999999999998</v>
      </c>
      <c r="N68">
        <v>120.6562</v>
      </c>
      <c r="O68">
        <v>126.477</v>
      </c>
      <c r="P68">
        <v>127.264</v>
      </c>
      <c r="Q68">
        <v>0</v>
      </c>
      <c r="R68">
        <v>21.1921</v>
      </c>
      <c r="S68">
        <v>26.375</v>
      </c>
      <c r="T68">
        <v>0</v>
      </c>
      <c r="U68">
        <v>276.75</v>
      </c>
      <c r="V68">
        <v>2.7995230000000002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9.0630000000000006</v>
      </c>
      <c r="AG68">
        <v>43.261200000000002</v>
      </c>
      <c r="AH68">
        <v>2.9009999999999998</v>
      </c>
      <c r="AI68">
        <v>0</v>
      </c>
      <c r="AJ68">
        <v>0</v>
      </c>
      <c r="AK68">
        <v>54.038400000000003</v>
      </c>
      <c r="AL68">
        <v>2.3239999999999998</v>
      </c>
      <c r="AM68">
        <v>0</v>
      </c>
      <c r="AN68">
        <v>0.42746000000000001</v>
      </c>
      <c r="AO68">
        <v>1.8257399999999999</v>
      </c>
      <c r="AP68">
        <v>4.6116000000000001</v>
      </c>
      <c r="AQ68">
        <v>13.845000000000001</v>
      </c>
      <c r="AR68">
        <v>6.6239999999999997</v>
      </c>
      <c r="AS68">
        <v>9.4163999999999994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74.991315999999998</v>
      </c>
      <c r="BA68">
        <f t="shared" ref="BA68:BA99" si="4">SUM(B68:AZ68)</f>
        <v>1724.5550190000001</v>
      </c>
      <c r="BB68">
        <v>65</v>
      </c>
      <c r="BD68">
        <v>5.22</v>
      </c>
      <c r="BE68">
        <v>1.92</v>
      </c>
      <c r="BF68">
        <v>2.21</v>
      </c>
      <c r="BG68">
        <v>1.79</v>
      </c>
      <c r="BH68">
        <v>6.3</v>
      </c>
      <c r="BI68">
        <v>1.36</v>
      </c>
      <c r="BJ68">
        <v>0.88</v>
      </c>
      <c r="BK68">
        <v>1.78</v>
      </c>
      <c r="BL68">
        <v>1.07</v>
      </c>
      <c r="BM68">
        <v>0.19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1.63</v>
      </c>
      <c r="BT68">
        <v>2.9693719999999999</v>
      </c>
      <c r="BU68">
        <v>1.342031</v>
      </c>
      <c r="BV68">
        <v>1.98536</v>
      </c>
      <c r="BW68">
        <v>0.97132799999999997</v>
      </c>
      <c r="BX68">
        <v>0.97968699999999997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4.6380600000000003</v>
      </c>
      <c r="CK68">
        <v>1.8703129999999999</v>
      </c>
      <c r="CL68">
        <v>0.96890600000000004</v>
      </c>
      <c r="CM68">
        <v>3.5120239999999998</v>
      </c>
      <c r="CN68">
        <v>3.03478</v>
      </c>
      <c r="CO68">
        <v>4.2945000000000002</v>
      </c>
      <c r="CP68">
        <v>4.2584999999999997</v>
      </c>
      <c r="CQ68">
        <v>1.952566</v>
      </c>
      <c r="CR68">
        <v>0.42312</v>
      </c>
      <c r="CS68">
        <v>2.79379</v>
      </c>
      <c r="CT68">
        <v>0</v>
      </c>
      <c r="CU68">
        <v>0</v>
      </c>
      <c r="CV68">
        <v>1.52E-2</v>
      </c>
      <c r="CW68">
        <v>1.1599999999999999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74.991315999999998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249.41</v>
      </c>
      <c r="M69">
        <v>47.195999999999998</v>
      </c>
      <c r="N69">
        <v>120.6562</v>
      </c>
      <c r="O69">
        <v>126.477</v>
      </c>
      <c r="P69">
        <v>127.264</v>
      </c>
      <c r="Q69">
        <v>0</v>
      </c>
      <c r="R69">
        <v>21.1921</v>
      </c>
      <c r="S69">
        <v>26.375</v>
      </c>
      <c r="T69">
        <v>0</v>
      </c>
      <c r="U69">
        <v>276.75</v>
      </c>
      <c r="V69">
        <v>2.7961290000000001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9.0630000000000006</v>
      </c>
      <c r="AG69">
        <v>43.261200000000002</v>
      </c>
      <c r="AH69">
        <v>23.884899999999998</v>
      </c>
      <c r="AI69">
        <v>0</v>
      </c>
      <c r="AJ69">
        <v>0</v>
      </c>
      <c r="AK69">
        <v>54.038400000000003</v>
      </c>
      <c r="AL69">
        <v>2.3239999999999998</v>
      </c>
      <c r="AM69">
        <v>0</v>
      </c>
      <c r="AN69">
        <v>0.42746000000000001</v>
      </c>
      <c r="AO69">
        <v>1.6346400000000001</v>
      </c>
      <c r="AP69">
        <v>5.1239999999999997</v>
      </c>
      <c r="AQ69">
        <v>16.055</v>
      </c>
      <c r="AR69">
        <v>6.6239999999999997</v>
      </c>
      <c r="AS69">
        <v>9.4163999999999994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75.334356</v>
      </c>
      <c r="BA69">
        <f t="shared" si="4"/>
        <v>1748.4098650000003</v>
      </c>
      <c r="BB69">
        <v>66</v>
      </c>
      <c r="BD69">
        <v>5.22</v>
      </c>
      <c r="BE69">
        <v>1.92</v>
      </c>
      <c r="BF69">
        <v>2.21</v>
      </c>
      <c r="BG69">
        <v>1.79</v>
      </c>
      <c r="BH69">
        <v>6.3</v>
      </c>
      <c r="BI69">
        <v>1.36</v>
      </c>
      <c r="BJ69">
        <v>0.88</v>
      </c>
      <c r="BK69">
        <v>1.78</v>
      </c>
      <c r="BL69">
        <v>1.07</v>
      </c>
      <c r="BM69">
        <v>0.19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1.63</v>
      </c>
      <c r="BT69">
        <v>2.9693719999999999</v>
      </c>
      <c r="BU69">
        <v>1.342031</v>
      </c>
      <c r="BV69">
        <v>1.98536</v>
      </c>
      <c r="BW69">
        <v>0.97132799999999997</v>
      </c>
      <c r="BX69">
        <v>0.97968699999999997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4.8670999999999998</v>
      </c>
      <c r="CK69">
        <v>1.8703129999999999</v>
      </c>
      <c r="CL69">
        <v>0.96890600000000004</v>
      </c>
      <c r="CM69">
        <v>3.5120239999999998</v>
      </c>
      <c r="CN69">
        <v>3.03478</v>
      </c>
      <c r="CO69">
        <v>4.2945000000000002</v>
      </c>
      <c r="CP69">
        <v>4.2584999999999997</v>
      </c>
      <c r="CQ69">
        <v>1.952566</v>
      </c>
      <c r="CR69">
        <v>0.42312</v>
      </c>
      <c r="CS69">
        <v>2.79379</v>
      </c>
      <c r="CT69">
        <v>0</v>
      </c>
      <c r="CU69">
        <v>0</v>
      </c>
      <c r="CV69">
        <v>0.12920000000000001</v>
      </c>
      <c r="CW69">
        <v>1.1599999999999999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75.334356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249.41</v>
      </c>
      <c r="M70">
        <v>47.195999999999998</v>
      </c>
      <c r="N70">
        <v>120.6562</v>
      </c>
      <c r="O70">
        <v>126.477</v>
      </c>
      <c r="P70">
        <v>127.264</v>
      </c>
      <c r="Q70">
        <v>0</v>
      </c>
      <c r="R70">
        <v>21.1921</v>
      </c>
      <c r="S70">
        <v>26.375</v>
      </c>
      <c r="T70">
        <v>0</v>
      </c>
      <c r="U70">
        <v>276.75</v>
      </c>
      <c r="V70">
        <v>2.7961290000000001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9.0630000000000006</v>
      </c>
      <c r="AG70">
        <v>43.261200000000002</v>
      </c>
      <c r="AH70">
        <v>47.769799999999996</v>
      </c>
      <c r="AI70">
        <v>0</v>
      </c>
      <c r="AJ70">
        <v>0</v>
      </c>
      <c r="AK70">
        <v>54.038400000000003</v>
      </c>
      <c r="AL70">
        <v>2.3239999999999998</v>
      </c>
      <c r="AM70">
        <v>0</v>
      </c>
      <c r="AN70">
        <v>0.42746000000000001</v>
      </c>
      <c r="AO70">
        <v>1.0054799999999999</v>
      </c>
      <c r="AP70">
        <v>5.1239999999999997</v>
      </c>
      <c r="AQ70">
        <v>32.11</v>
      </c>
      <c r="AR70">
        <v>6.6239999999999997</v>
      </c>
      <c r="AS70">
        <v>9.4163999999999994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75.463555999999997</v>
      </c>
      <c r="BA70">
        <f t="shared" si="4"/>
        <v>1787.8498050000001</v>
      </c>
      <c r="BB70">
        <v>67</v>
      </c>
      <c r="BD70">
        <v>5.22</v>
      </c>
      <c r="BE70">
        <v>1.92</v>
      </c>
      <c r="BF70">
        <v>2.21</v>
      </c>
      <c r="BG70">
        <v>1.79</v>
      </c>
      <c r="BH70">
        <v>6.3</v>
      </c>
      <c r="BI70">
        <v>1.36</v>
      </c>
      <c r="BJ70">
        <v>0.88</v>
      </c>
      <c r="BK70">
        <v>1.78</v>
      </c>
      <c r="BL70">
        <v>1.07</v>
      </c>
      <c r="BM70">
        <v>0.19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1.63</v>
      </c>
      <c r="BT70">
        <v>2.9693719999999999</v>
      </c>
      <c r="BU70">
        <v>1.342031</v>
      </c>
      <c r="BV70">
        <v>1.98536</v>
      </c>
      <c r="BW70">
        <v>0.97132799999999997</v>
      </c>
      <c r="BX70">
        <v>0.97968699999999997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4.8670999999999998</v>
      </c>
      <c r="CK70">
        <v>1.8703129999999999</v>
      </c>
      <c r="CL70">
        <v>0.96890600000000004</v>
      </c>
      <c r="CM70">
        <v>3.5120239999999998</v>
      </c>
      <c r="CN70">
        <v>3.03478</v>
      </c>
      <c r="CO70">
        <v>4.2945000000000002</v>
      </c>
      <c r="CP70">
        <v>4.2584999999999997</v>
      </c>
      <c r="CQ70">
        <v>1.952566</v>
      </c>
      <c r="CR70">
        <v>0.42312</v>
      </c>
      <c r="CS70">
        <v>2.79379</v>
      </c>
      <c r="CT70">
        <v>0</v>
      </c>
      <c r="CU70">
        <v>0</v>
      </c>
      <c r="CV70">
        <v>0.25840000000000002</v>
      </c>
      <c r="CW70">
        <v>1.1599999999999999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75.463555999999997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249.41</v>
      </c>
      <c r="M71">
        <v>47.195999999999998</v>
      </c>
      <c r="N71">
        <v>120.6562</v>
      </c>
      <c r="O71">
        <v>126.477</v>
      </c>
      <c r="P71">
        <v>127.264</v>
      </c>
      <c r="Q71">
        <v>0</v>
      </c>
      <c r="R71">
        <v>21.1921</v>
      </c>
      <c r="S71">
        <v>26.375</v>
      </c>
      <c r="T71">
        <v>0</v>
      </c>
      <c r="U71">
        <v>276.75</v>
      </c>
      <c r="V71">
        <v>2.6825800000000002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9.3218999999999994</v>
      </c>
      <c r="AE71">
        <v>0</v>
      </c>
      <c r="AF71">
        <v>9.0630000000000006</v>
      </c>
      <c r="AG71">
        <v>43.261200000000002</v>
      </c>
      <c r="AH71">
        <v>71.654700000000005</v>
      </c>
      <c r="AI71">
        <v>0</v>
      </c>
      <c r="AJ71">
        <v>0</v>
      </c>
      <c r="AK71">
        <v>54.038400000000003</v>
      </c>
      <c r="AL71">
        <v>2.3239999999999998</v>
      </c>
      <c r="AM71">
        <v>0</v>
      </c>
      <c r="AN71">
        <v>0.42746000000000001</v>
      </c>
      <c r="AO71">
        <v>0.64973999999999998</v>
      </c>
      <c r="AP71">
        <v>2.1777000000000002</v>
      </c>
      <c r="AQ71">
        <v>48.164999999999999</v>
      </c>
      <c r="AR71">
        <v>6.6239999999999997</v>
      </c>
      <c r="AS71">
        <v>9.4163999999999994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75.658646000000005</v>
      </c>
      <c r="BA71">
        <f t="shared" si="4"/>
        <v>1843.7969459999999</v>
      </c>
      <c r="BB71">
        <v>68</v>
      </c>
      <c r="BD71">
        <v>5.22</v>
      </c>
      <c r="BE71">
        <v>1.92</v>
      </c>
      <c r="BF71">
        <v>2.21</v>
      </c>
      <c r="BG71">
        <v>1.79</v>
      </c>
      <c r="BH71">
        <v>6.3</v>
      </c>
      <c r="BI71">
        <v>1.36</v>
      </c>
      <c r="BJ71">
        <v>0.88</v>
      </c>
      <c r="BK71">
        <v>1.78</v>
      </c>
      <c r="BL71">
        <v>1.05</v>
      </c>
      <c r="BM71">
        <v>0.19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1.63</v>
      </c>
      <c r="BT71">
        <v>2.9693719999999999</v>
      </c>
      <c r="BU71">
        <v>1.342031</v>
      </c>
      <c r="BV71">
        <v>1.98536</v>
      </c>
      <c r="BW71">
        <v>0.97132799999999997</v>
      </c>
      <c r="BX71">
        <v>0.97968699999999997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4.9529899999999998</v>
      </c>
      <c r="CK71">
        <v>1.8703129999999999</v>
      </c>
      <c r="CL71">
        <v>0.96890600000000004</v>
      </c>
      <c r="CM71">
        <v>3.5120239999999998</v>
      </c>
      <c r="CN71">
        <v>3.03478</v>
      </c>
      <c r="CO71">
        <v>4.2945000000000002</v>
      </c>
      <c r="CP71">
        <v>4.2584999999999997</v>
      </c>
      <c r="CQ71">
        <v>1.952566</v>
      </c>
      <c r="CR71">
        <v>0.42312</v>
      </c>
      <c r="CS71">
        <v>2.79379</v>
      </c>
      <c r="CT71">
        <v>0</v>
      </c>
      <c r="CU71">
        <v>0</v>
      </c>
      <c r="CV71">
        <v>0.3876</v>
      </c>
      <c r="CW71">
        <v>1.1599999999999999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75.658646000000005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249.41</v>
      </c>
      <c r="M72">
        <v>47.195999999999998</v>
      </c>
      <c r="N72">
        <v>120.6562</v>
      </c>
      <c r="O72">
        <v>126.477</v>
      </c>
      <c r="P72">
        <v>127.264</v>
      </c>
      <c r="Q72">
        <v>0</v>
      </c>
      <c r="R72">
        <v>21.1921</v>
      </c>
      <c r="S72">
        <v>26.375</v>
      </c>
      <c r="T72">
        <v>0</v>
      </c>
      <c r="U72">
        <v>276.75</v>
      </c>
      <c r="V72">
        <v>2.6825800000000002</v>
      </c>
      <c r="W72">
        <v>46.399079999999998</v>
      </c>
      <c r="X72">
        <v>98.34</v>
      </c>
      <c r="Y72">
        <v>0</v>
      </c>
      <c r="Z72">
        <v>0</v>
      </c>
      <c r="AA72">
        <v>0</v>
      </c>
      <c r="AB72">
        <v>13.426</v>
      </c>
      <c r="AC72">
        <v>19.811679999999999</v>
      </c>
      <c r="AD72">
        <v>18.643799999999999</v>
      </c>
      <c r="AE72">
        <v>15.2308</v>
      </c>
      <c r="AF72">
        <v>9.0630000000000006</v>
      </c>
      <c r="AG72">
        <v>43.261200000000002</v>
      </c>
      <c r="AH72">
        <v>95.539599999999993</v>
      </c>
      <c r="AI72">
        <v>2.6059999999999999</v>
      </c>
      <c r="AJ72">
        <v>0</v>
      </c>
      <c r="AK72">
        <v>54.038400000000003</v>
      </c>
      <c r="AL72">
        <v>2.3239999999999998</v>
      </c>
      <c r="AM72">
        <v>0</v>
      </c>
      <c r="AN72">
        <v>0.42746000000000001</v>
      </c>
      <c r="AO72">
        <v>0.44982</v>
      </c>
      <c r="AP72">
        <v>2.1777000000000002</v>
      </c>
      <c r="AQ72">
        <v>48.164999999999999</v>
      </c>
      <c r="AR72">
        <v>6.6239999999999997</v>
      </c>
      <c r="AS72">
        <v>9.4163999999999994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76.065045999999995</v>
      </c>
      <c r="BA72">
        <f t="shared" si="4"/>
        <v>1918.378866</v>
      </c>
      <c r="BB72">
        <v>69</v>
      </c>
      <c r="BD72">
        <v>5.22</v>
      </c>
      <c r="BE72">
        <v>1.92</v>
      </c>
      <c r="BF72">
        <v>2.21</v>
      </c>
      <c r="BG72">
        <v>1.79</v>
      </c>
      <c r="BH72">
        <v>6.3</v>
      </c>
      <c r="BI72">
        <v>1.36</v>
      </c>
      <c r="BJ72">
        <v>0.88</v>
      </c>
      <c r="BK72">
        <v>1.78</v>
      </c>
      <c r="BL72">
        <v>1.05</v>
      </c>
      <c r="BM72">
        <v>0.19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1.63</v>
      </c>
      <c r="BT72">
        <v>2.9693719999999999</v>
      </c>
      <c r="BU72">
        <v>1.342031</v>
      </c>
      <c r="BV72">
        <v>1.98536</v>
      </c>
      <c r="BW72">
        <v>0.97132799999999997</v>
      </c>
      <c r="BX72">
        <v>0.97968699999999997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4.9529899999999998</v>
      </c>
      <c r="CK72">
        <v>1.8703129999999999</v>
      </c>
      <c r="CL72">
        <v>0.96890600000000004</v>
      </c>
      <c r="CM72">
        <v>3.5120239999999998</v>
      </c>
      <c r="CN72">
        <v>3.03478</v>
      </c>
      <c r="CO72">
        <v>4.2945000000000002</v>
      </c>
      <c r="CP72">
        <v>4.2584999999999997</v>
      </c>
      <c r="CQ72">
        <v>1.952566</v>
      </c>
      <c r="CR72">
        <v>0.42312</v>
      </c>
      <c r="CS72">
        <v>2.79379</v>
      </c>
      <c r="CT72">
        <v>0</v>
      </c>
      <c r="CU72">
        <v>0.2772</v>
      </c>
      <c r="CV72">
        <v>0.51680000000000004</v>
      </c>
      <c r="CW72">
        <v>1.1599999999999999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76.065045999999995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249.41</v>
      </c>
      <c r="M73">
        <v>47.195999999999998</v>
      </c>
      <c r="N73">
        <v>120.6562</v>
      </c>
      <c r="O73">
        <v>126.477</v>
      </c>
      <c r="P73">
        <v>127.264</v>
      </c>
      <c r="Q73">
        <v>0</v>
      </c>
      <c r="R73">
        <v>21.1921</v>
      </c>
      <c r="S73">
        <v>26.375</v>
      </c>
      <c r="T73">
        <v>0</v>
      </c>
      <c r="U73">
        <v>279.18</v>
      </c>
      <c r="V73">
        <v>2.6825800000000002</v>
      </c>
      <c r="W73">
        <v>46.399079999999998</v>
      </c>
      <c r="X73">
        <v>98.34</v>
      </c>
      <c r="Y73">
        <v>0</v>
      </c>
      <c r="Z73">
        <v>6.5537999999999998</v>
      </c>
      <c r="AA73">
        <v>14.04936</v>
      </c>
      <c r="AB73">
        <v>27.071200000000001</v>
      </c>
      <c r="AC73">
        <v>29.747499000000001</v>
      </c>
      <c r="AD73">
        <v>27.965699999999998</v>
      </c>
      <c r="AE73">
        <v>31.512</v>
      </c>
      <c r="AF73">
        <v>18.126000000000001</v>
      </c>
      <c r="AG73">
        <v>43.261200000000002</v>
      </c>
      <c r="AH73">
        <v>119.42449999999999</v>
      </c>
      <c r="AI73">
        <v>8.4695</v>
      </c>
      <c r="AJ73">
        <v>0</v>
      </c>
      <c r="AK73">
        <v>54.038400000000003</v>
      </c>
      <c r="AL73">
        <v>2.3239999999999998</v>
      </c>
      <c r="AM73">
        <v>0</v>
      </c>
      <c r="AN73">
        <v>0.42746000000000001</v>
      </c>
      <c r="AO73">
        <v>0.46745999999999999</v>
      </c>
      <c r="AP73">
        <v>2.1777000000000002</v>
      </c>
      <c r="AQ73">
        <v>48.164999999999999</v>
      </c>
      <c r="AR73">
        <v>6.6239999999999997</v>
      </c>
      <c r="AS73">
        <v>9.4163999999999994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77.256200000000007</v>
      </c>
      <c r="BA73">
        <f t="shared" si="4"/>
        <v>2030.6163389999999</v>
      </c>
      <c r="BB73">
        <v>70</v>
      </c>
      <c r="BD73">
        <v>5.22</v>
      </c>
      <c r="BE73">
        <v>1.92</v>
      </c>
      <c r="BF73">
        <v>2.21</v>
      </c>
      <c r="BG73">
        <v>1.79</v>
      </c>
      <c r="BH73">
        <v>6.3</v>
      </c>
      <c r="BI73">
        <v>1.36</v>
      </c>
      <c r="BJ73">
        <v>0.88</v>
      </c>
      <c r="BK73">
        <v>1.78</v>
      </c>
      <c r="BL73">
        <v>1.05</v>
      </c>
      <c r="BM73">
        <v>0.19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1.63</v>
      </c>
      <c r="BT73">
        <v>2.9693719999999999</v>
      </c>
      <c r="BU73">
        <v>1.342031</v>
      </c>
      <c r="BV73">
        <v>1.98536</v>
      </c>
      <c r="BW73">
        <v>0.97132799999999997</v>
      </c>
      <c r="BX73">
        <v>0.97968699999999997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3.0920399999999999</v>
      </c>
      <c r="CO73">
        <v>4.2945000000000002</v>
      </c>
      <c r="CP73">
        <v>4.2584999999999997</v>
      </c>
      <c r="CQ73">
        <v>1.952566</v>
      </c>
      <c r="CR73">
        <v>0.42312</v>
      </c>
      <c r="CS73">
        <v>2.79379</v>
      </c>
      <c r="CT73">
        <v>0.32604</v>
      </c>
      <c r="CU73">
        <v>0.5544</v>
      </c>
      <c r="CV73">
        <v>0.64600000000000002</v>
      </c>
      <c r="CW73">
        <v>1.2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77.256200000000007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249.41</v>
      </c>
      <c r="M74">
        <v>47.195999999999998</v>
      </c>
      <c r="N74">
        <v>120.6562</v>
      </c>
      <c r="O74">
        <v>126.477</v>
      </c>
      <c r="P74">
        <v>127.264</v>
      </c>
      <c r="Q74">
        <v>0</v>
      </c>
      <c r="R74">
        <v>21.1921</v>
      </c>
      <c r="S74">
        <v>26.375</v>
      </c>
      <c r="T74">
        <v>0</v>
      </c>
      <c r="U74">
        <v>279.18</v>
      </c>
      <c r="V74">
        <v>2.6825800000000002</v>
      </c>
      <c r="W74">
        <v>46.399079999999998</v>
      </c>
      <c r="X74">
        <v>98.34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33.878</v>
      </c>
      <c r="AJ74">
        <v>0</v>
      </c>
      <c r="AK74">
        <v>54.038400000000003</v>
      </c>
      <c r="AL74">
        <v>2.3239999999999998</v>
      </c>
      <c r="AM74">
        <v>0</v>
      </c>
      <c r="AN74">
        <v>0.42746000000000001</v>
      </c>
      <c r="AO74">
        <v>0.33810000000000001</v>
      </c>
      <c r="AP74">
        <v>2.1777000000000002</v>
      </c>
      <c r="AQ74">
        <v>64.22</v>
      </c>
      <c r="AR74">
        <v>11.04</v>
      </c>
      <c r="AS74">
        <v>9.4163999999999994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77.969039999999993</v>
      </c>
      <c r="BA74">
        <f t="shared" si="4"/>
        <v>2159.0327950000001</v>
      </c>
      <c r="BB74">
        <v>71</v>
      </c>
      <c r="BD74">
        <v>5.22</v>
      </c>
      <c r="BE74">
        <v>1.92</v>
      </c>
      <c r="BF74">
        <v>2.21</v>
      </c>
      <c r="BG74">
        <v>1.79</v>
      </c>
      <c r="BH74">
        <v>6.3</v>
      </c>
      <c r="BI74">
        <v>1.36</v>
      </c>
      <c r="BJ74">
        <v>0.88</v>
      </c>
      <c r="BK74">
        <v>1.78</v>
      </c>
      <c r="BL74">
        <v>1.05</v>
      </c>
      <c r="BM74">
        <v>0.19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1.63</v>
      </c>
      <c r="BT74">
        <v>2.9693719999999999</v>
      </c>
      <c r="BU74">
        <v>1.342031</v>
      </c>
      <c r="BV74">
        <v>1.98536</v>
      </c>
      <c r="BW74">
        <v>0.97132799999999997</v>
      </c>
      <c r="BX74">
        <v>0.97968699999999997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3.0920399999999999</v>
      </c>
      <c r="CO74">
        <v>4.2945000000000002</v>
      </c>
      <c r="CP74">
        <v>4.2584999999999997</v>
      </c>
      <c r="CQ74">
        <v>1.952566</v>
      </c>
      <c r="CR74">
        <v>0.42312</v>
      </c>
      <c r="CS74">
        <v>2.79379</v>
      </c>
      <c r="CT74">
        <v>0.65207999999999999</v>
      </c>
      <c r="CU74">
        <v>0.81200000000000006</v>
      </c>
      <c r="CV74">
        <v>0.7752</v>
      </c>
      <c r="CW74">
        <v>1.2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77.969039999999993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249.41</v>
      </c>
      <c r="M75">
        <v>47.195999999999998</v>
      </c>
      <c r="N75">
        <v>120.6562</v>
      </c>
      <c r="O75">
        <v>126.477</v>
      </c>
      <c r="P75">
        <v>129.94120000000001</v>
      </c>
      <c r="Q75">
        <v>0</v>
      </c>
      <c r="R75">
        <v>21.1921</v>
      </c>
      <c r="S75">
        <v>26.375</v>
      </c>
      <c r="T75">
        <v>0</v>
      </c>
      <c r="U75">
        <v>279.18</v>
      </c>
      <c r="V75">
        <v>2.6825800000000002</v>
      </c>
      <c r="W75">
        <v>46.399079999999998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33.878</v>
      </c>
      <c r="AJ75">
        <v>0</v>
      </c>
      <c r="AK75">
        <v>54.038400000000003</v>
      </c>
      <c r="AL75">
        <v>11.62</v>
      </c>
      <c r="AM75">
        <v>0</v>
      </c>
      <c r="AN75">
        <v>0.42746000000000001</v>
      </c>
      <c r="AO75">
        <v>0.43512000000000001</v>
      </c>
      <c r="AP75">
        <v>2.1777000000000002</v>
      </c>
      <c r="AQ75">
        <v>64.22</v>
      </c>
      <c r="AR75">
        <v>39.744</v>
      </c>
      <c r="AS75">
        <v>9.4163999999999994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77.903040000000004</v>
      </c>
      <c r="BA75">
        <f t="shared" si="4"/>
        <v>2199.7410150000001</v>
      </c>
      <c r="BB75">
        <v>72</v>
      </c>
      <c r="BD75">
        <v>5.22</v>
      </c>
      <c r="BE75">
        <v>1.92</v>
      </c>
      <c r="BF75">
        <v>2.21</v>
      </c>
      <c r="BG75">
        <v>1.79</v>
      </c>
      <c r="BH75">
        <v>6.3</v>
      </c>
      <c r="BI75">
        <v>1.36</v>
      </c>
      <c r="BJ75">
        <v>0.88</v>
      </c>
      <c r="BK75">
        <v>1.78</v>
      </c>
      <c r="BL75">
        <v>1.05</v>
      </c>
      <c r="BM75">
        <v>0.18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1.98536</v>
      </c>
      <c r="BW75">
        <v>0.97132799999999997</v>
      </c>
      <c r="BX75">
        <v>0.97968699999999997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3.0920399999999999</v>
      </c>
      <c r="CO75">
        <v>4.2945000000000002</v>
      </c>
      <c r="CP75">
        <v>4.2584999999999997</v>
      </c>
      <c r="CQ75">
        <v>1.952566</v>
      </c>
      <c r="CR75">
        <v>0.42312</v>
      </c>
      <c r="CS75">
        <v>2.79379</v>
      </c>
      <c r="CT75">
        <v>0.65207999999999999</v>
      </c>
      <c r="CU75">
        <v>0.75600000000000001</v>
      </c>
      <c r="CV75">
        <v>0.7752</v>
      </c>
      <c r="CW75">
        <v>1.2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77.903040000000004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249.41</v>
      </c>
      <c r="M76">
        <v>47.195999999999998</v>
      </c>
      <c r="N76">
        <v>120.6562</v>
      </c>
      <c r="O76">
        <v>126.477</v>
      </c>
      <c r="P76">
        <v>129.94120000000001</v>
      </c>
      <c r="Q76">
        <v>0</v>
      </c>
      <c r="R76">
        <v>21.1921</v>
      </c>
      <c r="S76">
        <v>26.375</v>
      </c>
      <c r="T76">
        <v>0</v>
      </c>
      <c r="U76">
        <v>279.18</v>
      </c>
      <c r="V76">
        <v>2.6825800000000002</v>
      </c>
      <c r="W76">
        <v>46.399079999999998</v>
      </c>
      <c r="X76">
        <v>98.34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33.878</v>
      </c>
      <c r="AJ76">
        <v>0</v>
      </c>
      <c r="AK76">
        <v>54.038400000000003</v>
      </c>
      <c r="AL76">
        <v>23.24</v>
      </c>
      <c r="AM76">
        <v>0</v>
      </c>
      <c r="AN76">
        <v>0.42746000000000001</v>
      </c>
      <c r="AO76">
        <v>0.58506000000000002</v>
      </c>
      <c r="AP76">
        <v>2.1777000000000002</v>
      </c>
      <c r="AQ76">
        <v>64.22</v>
      </c>
      <c r="AR76">
        <v>39.744</v>
      </c>
      <c r="AS76">
        <v>9.4163999999999994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78.255840000000006</v>
      </c>
      <c r="BA76">
        <f t="shared" si="4"/>
        <v>2211.8637549999999</v>
      </c>
      <c r="BB76">
        <v>73</v>
      </c>
      <c r="BD76">
        <v>5.22</v>
      </c>
      <c r="BE76">
        <v>1.92</v>
      </c>
      <c r="BF76">
        <v>2.21</v>
      </c>
      <c r="BG76">
        <v>1.79</v>
      </c>
      <c r="BH76">
        <v>6.3</v>
      </c>
      <c r="BI76">
        <v>1.36</v>
      </c>
      <c r="BJ76">
        <v>0.88</v>
      </c>
      <c r="BK76">
        <v>1.78</v>
      </c>
      <c r="BL76">
        <v>1.05</v>
      </c>
      <c r="BM76">
        <v>0.18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1.98536</v>
      </c>
      <c r="BW76">
        <v>0.97132799999999997</v>
      </c>
      <c r="BX76">
        <v>0.97968699999999997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3.0920399999999999</v>
      </c>
      <c r="CO76">
        <v>4.2945000000000002</v>
      </c>
      <c r="CP76">
        <v>4.2584999999999997</v>
      </c>
      <c r="CQ76">
        <v>1.952566</v>
      </c>
      <c r="CR76">
        <v>0.42312</v>
      </c>
      <c r="CS76">
        <v>2.79379</v>
      </c>
      <c r="CT76">
        <v>0.65207999999999999</v>
      </c>
      <c r="CU76">
        <v>1.1088</v>
      </c>
      <c r="CV76">
        <v>0.7752</v>
      </c>
      <c r="CW76">
        <v>1.2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78.255840000000006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293.41000000000003</v>
      </c>
      <c r="M77">
        <v>47.195999999999998</v>
      </c>
      <c r="N77">
        <v>120.6562</v>
      </c>
      <c r="O77">
        <v>126.477</v>
      </c>
      <c r="P77">
        <v>129.94120000000001</v>
      </c>
      <c r="Q77">
        <v>0</v>
      </c>
      <c r="R77">
        <v>21.1921</v>
      </c>
      <c r="S77">
        <v>26.375</v>
      </c>
      <c r="T77">
        <v>0</v>
      </c>
      <c r="U77">
        <v>279.18</v>
      </c>
      <c r="V77">
        <v>2.6825800000000002</v>
      </c>
      <c r="W77">
        <v>46.399079999999998</v>
      </c>
      <c r="X77">
        <v>98.34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33.878</v>
      </c>
      <c r="AJ77">
        <v>0</v>
      </c>
      <c r="AK77">
        <v>54.038400000000003</v>
      </c>
      <c r="AL77">
        <v>69.72</v>
      </c>
      <c r="AM77">
        <v>0</v>
      </c>
      <c r="AN77">
        <v>0.42746000000000001</v>
      </c>
      <c r="AO77">
        <v>0.61446000000000001</v>
      </c>
      <c r="AP77">
        <v>2.1777000000000002</v>
      </c>
      <c r="AQ77">
        <v>64.22</v>
      </c>
      <c r="AR77">
        <v>15.456</v>
      </c>
      <c r="AS77">
        <v>9.4163999999999994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78.255840000000006</v>
      </c>
      <c r="BA77">
        <f t="shared" si="4"/>
        <v>2278.0851549999993</v>
      </c>
      <c r="BB77">
        <v>74</v>
      </c>
      <c r="BD77">
        <v>5.22</v>
      </c>
      <c r="BE77">
        <v>1.92</v>
      </c>
      <c r="BF77">
        <v>2.21</v>
      </c>
      <c r="BG77">
        <v>1.79</v>
      </c>
      <c r="BH77">
        <v>6.3</v>
      </c>
      <c r="BI77">
        <v>1.36</v>
      </c>
      <c r="BJ77">
        <v>0.88</v>
      </c>
      <c r="BK77">
        <v>1.78</v>
      </c>
      <c r="BL77">
        <v>1.05</v>
      </c>
      <c r="BM77">
        <v>0.18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1.98536</v>
      </c>
      <c r="BW77">
        <v>0.97132799999999997</v>
      </c>
      <c r="BX77">
        <v>0.97968699999999997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3.0920399999999999</v>
      </c>
      <c r="CO77">
        <v>4.2945000000000002</v>
      </c>
      <c r="CP77">
        <v>4.2584999999999997</v>
      </c>
      <c r="CQ77">
        <v>1.952566</v>
      </c>
      <c r="CR77">
        <v>0.42312</v>
      </c>
      <c r="CS77">
        <v>2.79379</v>
      </c>
      <c r="CT77">
        <v>0.65207999999999999</v>
      </c>
      <c r="CU77">
        <v>1.1088</v>
      </c>
      <c r="CV77">
        <v>0.7752</v>
      </c>
      <c r="CW77">
        <v>1.2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78.255840000000006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293.41000000000003</v>
      </c>
      <c r="M78">
        <v>47.195999999999998</v>
      </c>
      <c r="N78">
        <v>120.6562</v>
      </c>
      <c r="O78">
        <v>126.477</v>
      </c>
      <c r="P78">
        <v>129.94120000000001</v>
      </c>
      <c r="Q78">
        <v>0</v>
      </c>
      <c r="R78">
        <v>21.1921</v>
      </c>
      <c r="S78">
        <v>26.375</v>
      </c>
      <c r="T78">
        <v>0</v>
      </c>
      <c r="U78">
        <v>279.18</v>
      </c>
      <c r="V78">
        <v>2.6825800000000002</v>
      </c>
      <c r="W78">
        <v>46.399079999999998</v>
      </c>
      <c r="X78">
        <v>98.34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33.878</v>
      </c>
      <c r="AJ78">
        <v>0</v>
      </c>
      <c r="AK78">
        <v>54.038400000000003</v>
      </c>
      <c r="AL78">
        <v>69.72</v>
      </c>
      <c r="AM78">
        <v>0</v>
      </c>
      <c r="AN78">
        <v>0.42746000000000001</v>
      </c>
      <c r="AO78">
        <v>0.68501999999999996</v>
      </c>
      <c r="AP78">
        <v>2.1777000000000002</v>
      </c>
      <c r="AQ78">
        <v>64.22</v>
      </c>
      <c r="AR78">
        <v>15.456</v>
      </c>
      <c r="AS78">
        <v>9.4163999999999994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78.255840000000006</v>
      </c>
      <c r="BA78">
        <f t="shared" si="4"/>
        <v>2278.1557149999994</v>
      </c>
      <c r="BB78">
        <v>75</v>
      </c>
      <c r="BD78">
        <v>5.22</v>
      </c>
      <c r="BE78">
        <v>1.92</v>
      </c>
      <c r="BF78">
        <v>2.21</v>
      </c>
      <c r="BG78">
        <v>1.79</v>
      </c>
      <c r="BH78">
        <v>6.3</v>
      </c>
      <c r="BI78">
        <v>1.36</v>
      </c>
      <c r="BJ78">
        <v>0.88</v>
      </c>
      <c r="BK78">
        <v>1.78</v>
      </c>
      <c r="BL78">
        <v>1.05</v>
      </c>
      <c r="BM78">
        <v>0.18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1.98536</v>
      </c>
      <c r="BW78">
        <v>0.97132799999999997</v>
      </c>
      <c r="BX78">
        <v>0.97968699999999997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3.0920399999999999</v>
      </c>
      <c r="CO78">
        <v>4.2945000000000002</v>
      </c>
      <c r="CP78">
        <v>4.2584999999999997</v>
      </c>
      <c r="CQ78">
        <v>1.952566</v>
      </c>
      <c r="CR78">
        <v>0.42312</v>
      </c>
      <c r="CS78">
        <v>2.79379</v>
      </c>
      <c r="CT78">
        <v>0.65207999999999999</v>
      </c>
      <c r="CU78">
        <v>1.1088</v>
      </c>
      <c r="CV78">
        <v>0.7752</v>
      </c>
      <c r="CW78">
        <v>1.2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78.255840000000006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293.41000000000003</v>
      </c>
      <c r="M79">
        <v>47.195999999999998</v>
      </c>
      <c r="N79">
        <v>120.6562</v>
      </c>
      <c r="O79">
        <v>126.477</v>
      </c>
      <c r="P79">
        <v>129.94120000000001</v>
      </c>
      <c r="Q79">
        <v>0</v>
      </c>
      <c r="R79">
        <v>21.1921</v>
      </c>
      <c r="S79">
        <v>26.375</v>
      </c>
      <c r="T79">
        <v>0</v>
      </c>
      <c r="U79">
        <v>279.18</v>
      </c>
      <c r="V79">
        <v>2.6825800000000002</v>
      </c>
      <c r="W79">
        <v>46.399079999999998</v>
      </c>
      <c r="X79">
        <v>98.34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119.42449999999999</v>
      </c>
      <c r="AI79">
        <v>33.878</v>
      </c>
      <c r="AJ79">
        <v>0</v>
      </c>
      <c r="AK79">
        <v>54.038400000000003</v>
      </c>
      <c r="AL79">
        <v>69.72</v>
      </c>
      <c r="AM79">
        <v>0</v>
      </c>
      <c r="AN79">
        <v>0.42746000000000001</v>
      </c>
      <c r="AO79">
        <v>0.81732000000000005</v>
      </c>
      <c r="AP79">
        <v>2.1777000000000002</v>
      </c>
      <c r="AQ79">
        <v>64.22</v>
      </c>
      <c r="AR79">
        <v>15.456</v>
      </c>
      <c r="AS79">
        <v>9.4163999999999994</v>
      </c>
      <c r="AT79">
        <v>14.811778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78.166640000000001</v>
      </c>
      <c r="BA79">
        <f t="shared" si="4"/>
        <v>2254.1288929999996</v>
      </c>
      <c r="BB79">
        <v>76</v>
      </c>
      <c r="BD79">
        <v>5.22</v>
      </c>
      <c r="BE79">
        <v>1.92</v>
      </c>
      <c r="BF79">
        <v>2.21</v>
      </c>
      <c r="BG79">
        <v>1.79</v>
      </c>
      <c r="BH79">
        <v>6.3</v>
      </c>
      <c r="BI79">
        <v>1.36</v>
      </c>
      <c r="BJ79">
        <v>0.88</v>
      </c>
      <c r="BK79">
        <v>1.78</v>
      </c>
      <c r="BL79">
        <v>1.05</v>
      </c>
      <c r="BM79">
        <v>0.18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1.98536</v>
      </c>
      <c r="BW79">
        <v>0.97132799999999997</v>
      </c>
      <c r="BX79">
        <v>0.97968699999999997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3.0920399999999999</v>
      </c>
      <c r="CO79">
        <v>4.2945000000000002</v>
      </c>
      <c r="CP79">
        <v>4.2584999999999997</v>
      </c>
      <c r="CQ79">
        <v>1.952566</v>
      </c>
      <c r="CR79">
        <v>0.42312</v>
      </c>
      <c r="CS79">
        <v>2.79379</v>
      </c>
      <c r="CT79">
        <v>0.65207999999999999</v>
      </c>
      <c r="CU79">
        <v>1.1088</v>
      </c>
      <c r="CV79">
        <v>0.64600000000000002</v>
      </c>
      <c r="CW79">
        <v>1.24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78.166640000000001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293.41000000000003</v>
      </c>
      <c r="M80">
        <v>47.195999999999998</v>
      </c>
      <c r="N80">
        <v>120.6562</v>
      </c>
      <c r="O80">
        <v>126.477</v>
      </c>
      <c r="P80">
        <v>129.94120000000001</v>
      </c>
      <c r="Q80">
        <v>0</v>
      </c>
      <c r="R80">
        <v>21.1921</v>
      </c>
      <c r="S80">
        <v>26.375</v>
      </c>
      <c r="T80">
        <v>0</v>
      </c>
      <c r="U80">
        <v>279.18</v>
      </c>
      <c r="V80">
        <v>2.6825800000000002</v>
      </c>
      <c r="W80">
        <v>46.399079999999998</v>
      </c>
      <c r="X80">
        <v>98.34</v>
      </c>
      <c r="Y80">
        <v>0</v>
      </c>
      <c r="Z80">
        <v>6.5537999999999998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9.2644000000000002</v>
      </c>
      <c r="AG80">
        <v>43.261200000000002</v>
      </c>
      <c r="AH80">
        <v>95.539599999999993</v>
      </c>
      <c r="AI80">
        <v>4.5605000000000002</v>
      </c>
      <c r="AJ80">
        <v>0</v>
      </c>
      <c r="AK80">
        <v>54.038400000000003</v>
      </c>
      <c r="AL80">
        <v>23.24</v>
      </c>
      <c r="AM80">
        <v>0</v>
      </c>
      <c r="AN80">
        <v>0.42746000000000001</v>
      </c>
      <c r="AO80">
        <v>0.92022000000000004</v>
      </c>
      <c r="AP80">
        <v>2.1777000000000002</v>
      </c>
      <c r="AQ80">
        <v>64.22</v>
      </c>
      <c r="AR80">
        <v>15.456</v>
      </c>
      <c r="AS80">
        <v>9.4163999999999994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77.092600000000004</v>
      </c>
      <c r="BA80">
        <f t="shared" si="4"/>
        <v>2109.9438069999997</v>
      </c>
      <c r="BB80">
        <v>77</v>
      </c>
      <c r="BD80">
        <v>5.22</v>
      </c>
      <c r="BE80">
        <v>1.92</v>
      </c>
      <c r="BF80">
        <v>2.21</v>
      </c>
      <c r="BG80">
        <v>1.79</v>
      </c>
      <c r="BH80">
        <v>6.3</v>
      </c>
      <c r="BI80">
        <v>1.36</v>
      </c>
      <c r="BJ80">
        <v>0.88</v>
      </c>
      <c r="BK80">
        <v>1.78</v>
      </c>
      <c r="BL80">
        <v>1.05</v>
      </c>
      <c r="BM80">
        <v>0.18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1.98536</v>
      </c>
      <c r="BW80">
        <v>0.97132799999999997</v>
      </c>
      <c r="BX80">
        <v>0.97968699999999997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3.0920399999999999</v>
      </c>
      <c r="CO80">
        <v>4.2945000000000002</v>
      </c>
      <c r="CP80">
        <v>4.2584999999999997</v>
      </c>
      <c r="CQ80">
        <v>1.952566</v>
      </c>
      <c r="CR80">
        <v>0.42312</v>
      </c>
      <c r="CS80">
        <v>2.79379</v>
      </c>
      <c r="CT80">
        <v>0.32604</v>
      </c>
      <c r="CU80">
        <v>0.49</v>
      </c>
      <c r="CV80">
        <v>0.51680000000000004</v>
      </c>
      <c r="CW80">
        <v>1.24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77.092600000000004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340.54379999999998</v>
      </c>
      <c r="L81">
        <v>293.41000000000003</v>
      </c>
      <c r="M81">
        <v>47.195999999999998</v>
      </c>
      <c r="N81">
        <v>120.6562</v>
      </c>
      <c r="O81">
        <v>126.477</v>
      </c>
      <c r="P81">
        <v>129.94120000000001</v>
      </c>
      <c r="Q81">
        <v>0</v>
      </c>
      <c r="R81">
        <v>21.008700000000001</v>
      </c>
      <c r="S81">
        <v>26.148099999999999</v>
      </c>
      <c r="T81">
        <v>0</v>
      </c>
      <c r="U81">
        <v>279.18</v>
      </c>
      <c r="V81">
        <v>2.6598609999999998</v>
      </c>
      <c r="W81">
        <v>46.399079999999998</v>
      </c>
      <c r="X81">
        <v>98.34</v>
      </c>
      <c r="Y81">
        <v>0</v>
      </c>
      <c r="Z81">
        <v>6.5537999999999998</v>
      </c>
      <c r="AA81">
        <v>14.04936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9.0630000000000006</v>
      </c>
      <c r="AG81">
        <v>43.261200000000002</v>
      </c>
      <c r="AH81">
        <v>62.854999999999997</v>
      </c>
      <c r="AI81">
        <v>1.3029999999999999</v>
      </c>
      <c r="AJ81">
        <v>0</v>
      </c>
      <c r="AK81">
        <v>54.038400000000003</v>
      </c>
      <c r="AL81">
        <v>11.62</v>
      </c>
      <c r="AM81">
        <v>0</v>
      </c>
      <c r="AN81">
        <v>0.42746000000000001</v>
      </c>
      <c r="AO81">
        <v>1.0319400000000001</v>
      </c>
      <c r="AP81">
        <v>2.1777000000000002</v>
      </c>
      <c r="AQ81">
        <v>58.5</v>
      </c>
      <c r="AR81">
        <v>15.456</v>
      </c>
      <c r="AS81">
        <v>9.4163999999999994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76.327960000000019</v>
      </c>
      <c r="BA81">
        <f t="shared" si="4"/>
        <v>2019.2513170000002</v>
      </c>
      <c r="BB81">
        <v>78</v>
      </c>
      <c r="BD81">
        <v>5.22</v>
      </c>
      <c r="BE81">
        <v>1.92</v>
      </c>
      <c r="BF81">
        <v>2.21</v>
      </c>
      <c r="BG81">
        <v>1.79</v>
      </c>
      <c r="BH81">
        <v>6.3</v>
      </c>
      <c r="BI81">
        <v>1.36</v>
      </c>
      <c r="BJ81">
        <v>0.88</v>
      </c>
      <c r="BK81">
        <v>1.78</v>
      </c>
      <c r="BL81">
        <v>1.05</v>
      </c>
      <c r="BM81">
        <v>0.18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1.98536</v>
      </c>
      <c r="BW81">
        <v>0.97132799999999997</v>
      </c>
      <c r="BX81">
        <v>0.97968699999999997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3.0920399999999999</v>
      </c>
      <c r="CO81">
        <v>4.2945000000000002</v>
      </c>
      <c r="CP81">
        <v>4.2584999999999997</v>
      </c>
      <c r="CQ81">
        <v>1.952566</v>
      </c>
      <c r="CR81">
        <v>0.42312</v>
      </c>
      <c r="CS81">
        <v>2.79379</v>
      </c>
      <c r="CT81">
        <v>0</v>
      </c>
      <c r="CU81">
        <v>0.224</v>
      </c>
      <c r="CV81">
        <v>0.34010000000000001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76.327960000000019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340.54379999999998</v>
      </c>
      <c r="L82">
        <v>293.41000000000003</v>
      </c>
      <c r="M82">
        <v>47.195999999999998</v>
      </c>
      <c r="N82">
        <v>120.6562</v>
      </c>
      <c r="O82">
        <v>126.477</v>
      </c>
      <c r="P82">
        <v>129.94120000000001</v>
      </c>
      <c r="Q82">
        <v>0</v>
      </c>
      <c r="R82">
        <v>21.008700000000001</v>
      </c>
      <c r="S82">
        <v>26.148099999999999</v>
      </c>
      <c r="T82">
        <v>0</v>
      </c>
      <c r="U82">
        <v>279.18</v>
      </c>
      <c r="V82">
        <v>2.6598609999999998</v>
      </c>
      <c r="W82">
        <v>46.399079999999998</v>
      </c>
      <c r="X82">
        <v>98.34</v>
      </c>
      <c r="Y82">
        <v>0</v>
      </c>
      <c r="Z82">
        <v>6.5537999999999998</v>
      </c>
      <c r="AA82">
        <v>0</v>
      </c>
      <c r="AB82">
        <v>27.071200000000001</v>
      </c>
      <c r="AC82">
        <v>9.9058399999999995</v>
      </c>
      <c r="AD82">
        <v>9.3218999999999994</v>
      </c>
      <c r="AE82">
        <v>50.592516000000003</v>
      </c>
      <c r="AF82">
        <v>9.0630000000000006</v>
      </c>
      <c r="AG82">
        <v>43.261200000000002</v>
      </c>
      <c r="AH82">
        <v>41.194200000000002</v>
      </c>
      <c r="AI82">
        <v>0</v>
      </c>
      <c r="AJ82">
        <v>0</v>
      </c>
      <c r="AK82">
        <v>54.038400000000003</v>
      </c>
      <c r="AL82">
        <v>2.3239999999999998</v>
      </c>
      <c r="AM82">
        <v>0</v>
      </c>
      <c r="AN82">
        <v>0.42746000000000001</v>
      </c>
      <c r="AO82">
        <v>1.1436599999999999</v>
      </c>
      <c r="AP82">
        <v>2.1777000000000002</v>
      </c>
      <c r="AQ82">
        <v>48.1</v>
      </c>
      <c r="AR82">
        <v>15.456</v>
      </c>
      <c r="AS82">
        <v>9.4163999999999994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75.986160000000012</v>
      </c>
      <c r="BA82">
        <f t="shared" si="4"/>
        <v>1952.9901769999997</v>
      </c>
      <c r="BB82">
        <v>79</v>
      </c>
      <c r="BD82">
        <v>5.22</v>
      </c>
      <c r="BE82">
        <v>1.92</v>
      </c>
      <c r="BF82">
        <v>2.21</v>
      </c>
      <c r="BG82">
        <v>1.79</v>
      </c>
      <c r="BH82">
        <v>6.3</v>
      </c>
      <c r="BI82">
        <v>1.36</v>
      </c>
      <c r="BJ82">
        <v>0.88</v>
      </c>
      <c r="BK82">
        <v>1.78</v>
      </c>
      <c r="BL82">
        <v>1.05</v>
      </c>
      <c r="BM82">
        <v>0.18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1.98536</v>
      </c>
      <c r="BW82">
        <v>0.97132799999999997</v>
      </c>
      <c r="BX82">
        <v>0.97968699999999997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3.0920399999999999</v>
      </c>
      <c r="CO82">
        <v>4.2945000000000002</v>
      </c>
      <c r="CP82">
        <v>4.2584999999999997</v>
      </c>
      <c r="CQ82">
        <v>1.952566</v>
      </c>
      <c r="CR82">
        <v>0.42312</v>
      </c>
      <c r="CS82">
        <v>2.79379</v>
      </c>
      <c r="CT82">
        <v>0</v>
      </c>
      <c r="CU82">
        <v>0</v>
      </c>
      <c r="CV82">
        <v>0.2223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75.986160000000012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340.54379999999998</v>
      </c>
      <c r="L83">
        <v>293.41000000000003</v>
      </c>
      <c r="M83">
        <v>47.195999999999998</v>
      </c>
      <c r="N83">
        <v>120.6562</v>
      </c>
      <c r="O83">
        <v>126.477</v>
      </c>
      <c r="P83">
        <v>129.94120000000001</v>
      </c>
      <c r="Q83">
        <v>0</v>
      </c>
      <c r="R83">
        <v>21.008700000000001</v>
      </c>
      <c r="S83">
        <v>26.148099999999999</v>
      </c>
      <c r="T83">
        <v>0</v>
      </c>
      <c r="U83">
        <v>279.18</v>
      </c>
      <c r="V83">
        <v>2.6598609999999998</v>
      </c>
      <c r="W83">
        <v>46.399079999999998</v>
      </c>
      <c r="X83">
        <v>98.34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0</v>
      </c>
      <c r="AE83">
        <v>31.512</v>
      </c>
      <c r="AF83">
        <v>9.0630000000000006</v>
      </c>
      <c r="AG83">
        <v>43.261200000000002</v>
      </c>
      <c r="AH83">
        <v>22.241</v>
      </c>
      <c r="AI83">
        <v>0</v>
      </c>
      <c r="AJ83">
        <v>0</v>
      </c>
      <c r="AK83">
        <v>54.038400000000003</v>
      </c>
      <c r="AL83">
        <v>2.3239999999999998</v>
      </c>
      <c r="AM83">
        <v>0</v>
      </c>
      <c r="AN83">
        <v>0.68005000000000004</v>
      </c>
      <c r="AO83">
        <v>1.18188</v>
      </c>
      <c r="AP83">
        <v>4.2272999999999996</v>
      </c>
      <c r="AQ83">
        <v>31.2</v>
      </c>
      <c r="AR83">
        <v>22.08</v>
      </c>
      <c r="AS83">
        <v>9.4163999999999994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75.905140000000003</v>
      </c>
      <c r="BA83">
        <f t="shared" si="4"/>
        <v>1887.7121110000003</v>
      </c>
      <c r="BB83">
        <v>80</v>
      </c>
      <c r="BD83">
        <v>5.22</v>
      </c>
      <c r="BE83">
        <v>1.92</v>
      </c>
      <c r="BF83">
        <v>2.21</v>
      </c>
      <c r="BG83">
        <v>1.79</v>
      </c>
      <c r="BH83">
        <v>6.3</v>
      </c>
      <c r="BI83">
        <v>1.36</v>
      </c>
      <c r="BJ83">
        <v>0.88</v>
      </c>
      <c r="BK83">
        <v>1.78</v>
      </c>
      <c r="BL83">
        <v>1.05</v>
      </c>
      <c r="BM83">
        <v>0.18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2.0069400000000002</v>
      </c>
      <c r="BW83">
        <v>0.97132799999999997</v>
      </c>
      <c r="BX83">
        <v>0.97968699999999997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3.0920399999999999</v>
      </c>
      <c r="CO83">
        <v>4.2945000000000002</v>
      </c>
      <c r="CP83">
        <v>4.2584999999999997</v>
      </c>
      <c r="CQ83">
        <v>1.952566</v>
      </c>
      <c r="CR83">
        <v>0.42312</v>
      </c>
      <c r="CS83">
        <v>2.79379</v>
      </c>
      <c r="CT83">
        <v>0</v>
      </c>
      <c r="CU83">
        <v>0</v>
      </c>
      <c r="CV83">
        <v>0.1197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75.905140000000003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340.54379999999998</v>
      </c>
      <c r="L84">
        <v>293.41000000000003</v>
      </c>
      <c r="M84">
        <v>47.195999999999998</v>
      </c>
      <c r="N84">
        <v>120.6562</v>
      </c>
      <c r="O84">
        <v>126.477</v>
      </c>
      <c r="P84">
        <v>129.94120000000001</v>
      </c>
      <c r="Q84">
        <v>0</v>
      </c>
      <c r="R84">
        <v>21.008700000000001</v>
      </c>
      <c r="S84">
        <v>26.148099999999999</v>
      </c>
      <c r="T84">
        <v>0</v>
      </c>
      <c r="U84">
        <v>279.18</v>
      </c>
      <c r="V84">
        <v>2.6598609999999998</v>
      </c>
      <c r="W84">
        <v>46.399079999999998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9.0630000000000006</v>
      </c>
      <c r="AG84">
        <v>43.261200000000002</v>
      </c>
      <c r="AH84">
        <v>0</v>
      </c>
      <c r="AI84">
        <v>0</v>
      </c>
      <c r="AJ84">
        <v>0</v>
      </c>
      <c r="AK84">
        <v>54.038400000000003</v>
      </c>
      <c r="AL84">
        <v>2.3239999999999998</v>
      </c>
      <c r="AM84">
        <v>0</v>
      </c>
      <c r="AN84">
        <v>0.68005000000000004</v>
      </c>
      <c r="AO84">
        <v>1.3376999999999999</v>
      </c>
      <c r="AP84">
        <v>4.2272999999999996</v>
      </c>
      <c r="AQ84">
        <v>15.6</v>
      </c>
      <c r="AR84">
        <v>22.08</v>
      </c>
      <c r="AS84">
        <v>9.4163999999999994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75.785440000000008</v>
      </c>
      <c r="BA84">
        <f t="shared" si="4"/>
        <v>1834.1512310000003</v>
      </c>
      <c r="BB84">
        <v>81</v>
      </c>
      <c r="BD84">
        <v>5.22</v>
      </c>
      <c r="BE84">
        <v>1.92</v>
      </c>
      <c r="BF84">
        <v>2.21</v>
      </c>
      <c r="BG84">
        <v>1.79</v>
      </c>
      <c r="BH84">
        <v>6.3</v>
      </c>
      <c r="BI84">
        <v>1.36</v>
      </c>
      <c r="BJ84">
        <v>0.88</v>
      </c>
      <c r="BK84">
        <v>1.78</v>
      </c>
      <c r="BL84">
        <v>1.05</v>
      </c>
      <c r="BM84">
        <v>0.18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2.0069400000000002</v>
      </c>
      <c r="BW84">
        <v>0.97132799999999997</v>
      </c>
      <c r="BX84">
        <v>0.97968699999999997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3.0920399999999999</v>
      </c>
      <c r="CO84">
        <v>4.2945000000000002</v>
      </c>
      <c r="CP84">
        <v>4.2584999999999997</v>
      </c>
      <c r="CQ84">
        <v>1.952566</v>
      </c>
      <c r="CR84">
        <v>0.42312</v>
      </c>
      <c r="CS84">
        <v>2.79379</v>
      </c>
      <c r="CT84">
        <v>0</v>
      </c>
      <c r="CU84">
        <v>0</v>
      </c>
      <c r="CV84">
        <v>0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75.785440000000008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340.54379999999998</v>
      </c>
      <c r="L85">
        <v>293.41000000000003</v>
      </c>
      <c r="M85">
        <v>47.195999999999998</v>
      </c>
      <c r="N85">
        <v>120.6562</v>
      </c>
      <c r="O85">
        <v>126.477</v>
      </c>
      <c r="P85">
        <v>129.94120000000001</v>
      </c>
      <c r="Q85">
        <v>0</v>
      </c>
      <c r="R85">
        <v>21.008700000000001</v>
      </c>
      <c r="S85">
        <v>26.148099999999999</v>
      </c>
      <c r="T85">
        <v>0</v>
      </c>
      <c r="U85">
        <v>279.18</v>
      </c>
      <c r="V85">
        <v>2.7435710000000002</v>
      </c>
      <c r="W85">
        <v>46.399079999999998</v>
      </c>
      <c r="X85">
        <v>98.34</v>
      </c>
      <c r="Y85">
        <v>0</v>
      </c>
      <c r="Z85">
        <v>6.5537999999999998</v>
      </c>
      <c r="AA85">
        <v>0</v>
      </c>
      <c r="AB85">
        <v>13.426</v>
      </c>
      <c r="AC85">
        <v>0</v>
      </c>
      <c r="AD85">
        <v>0</v>
      </c>
      <c r="AE85">
        <v>0</v>
      </c>
      <c r="AF85">
        <v>9.0630000000000006</v>
      </c>
      <c r="AG85">
        <v>43.261200000000002</v>
      </c>
      <c r="AH85">
        <v>0</v>
      </c>
      <c r="AI85">
        <v>0</v>
      </c>
      <c r="AJ85">
        <v>0</v>
      </c>
      <c r="AK85">
        <v>54.038400000000003</v>
      </c>
      <c r="AL85">
        <v>2.3239999999999998</v>
      </c>
      <c r="AM85">
        <v>0</v>
      </c>
      <c r="AN85">
        <v>0.68005000000000004</v>
      </c>
      <c r="AO85">
        <v>1.3729800000000001</v>
      </c>
      <c r="AP85">
        <v>4.2272999999999996</v>
      </c>
      <c r="AQ85">
        <v>0</v>
      </c>
      <c r="AR85">
        <v>15.456</v>
      </c>
      <c r="AS85">
        <v>9.4163999999999994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76.339295000000007</v>
      </c>
      <c r="BA85">
        <f t="shared" si="4"/>
        <v>1783.1988759999999</v>
      </c>
      <c r="BB85">
        <v>82</v>
      </c>
      <c r="BD85">
        <v>5.22</v>
      </c>
      <c r="BE85">
        <v>1.92</v>
      </c>
      <c r="BF85">
        <v>2.21</v>
      </c>
      <c r="BG85">
        <v>1.79</v>
      </c>
      <c r="BH85">
        <v>6.3</v>
      </c>
      <c r="BI85">
        <v>1.36</v>
      </c>
      <c r="BJ85">
        <v>0.88</v>
      </c>
      <c r="BK85">
        <v>1.78</v>
      </c>
      <c r="BL85">
        <v>1.05</v>
      </c>
      <c r="BM85">
        <v>0.18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2.0069400000000002</v>
      </c>
      <c r="BW85">
        <v>1.07426</v>
      </c>
      <c r="BX85">
        <v>0.97968699999999997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1.952566</v>
      </c>
      <c r="CR85">
        <v>0.42312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76.339295000000007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340.54379999999998</v>
      </c>
      <c r="L86">
        <v>293.41000000000003</v>
      </c>
      <c r="M86">
        <v>47.195999999999998</v>
      </c>
      <c r="N86">
        <v>120.6562</v>
      </c>
      <c r="O86">
        <v>126.477</v>
      </c>
      <c r="P86">
        <v>129.94120000000001</v>
      </c>
      <c r="Q86">
        <v>0</v>
      </c>
      <c r="R86">
        <v>21.008700000000001</v>
      </c>
      <c r="S86">
        <v>26.148099999999999</v>
      </c>
      <c r="T86">
        <v>0</v>
      </c>
      <c r="U86">
        <v>279.18</v>
      </c>
      <c r="V86">
        <v>2.7435710000000002</v>
      </c>
      <c r="W86">
        <v>46.399079999999998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43.261200000000002</v>
      </c>
      <c r="AH86">
        <v>0</v>
      </c>
      <c r="AI86">
        <v>0</v>
      </c>
      <c r="AJ86">
        <v>0</v>
      </c>
      <c r="AK86">
        <v>54.038400000000003</v>
      </c>
      <c r="AL86">
        <v>2.3239999999999998</v>
      </c>
      <c r="AM86">
        <v>0</v>
      </c>
      <c r="AN86">
        <v>0.68005000000000004</v>
      </c>
      <c r="AO86">
        <v>1.5435000000000001</v>
      </c>
      <c r="AP86">
        <v>4.2272999999999996</v>
      </c>
      <c r="AQ86">
        <v>0</v>
      </c>
      <c r="AR86">
        <v>15.456</v>
      </c>
      <c r="AS86">
        <v>9.4163999999999994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76.401995000000014</v>
      </c>
      <c r="BA86">
        <f t="shared" si="4"/>
        <v>1770.0060959999998</v>
      </c>
      <c r="BB86">
        <v>83</v>
      </c>
      <c r="BD86">
        <v>5.22</v>
      </c>
      <c r="BE86">
        <v>1.92</v>
      </c>
      <c r="BF86">
        <v>2.21</v>
      </c>
      <c r="BG86">
        <v>1.79</v>
      </c>
      <c r="BH86">
        <v>6.3</v>
      </c>
      <c r="BI86">
        <v>1.36</v>
      </c>
      <c r="BJ86">
        <v>0.88</v>
      </c>
      <c r="BK86">
        <v>1.78</v>
      </c>
      <c r="BL86">
        <v>1.05</v>
      </c>
      <c r="BM86">
        <v>0.18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2.0069400000000002</v>
      </c>
      <c r="BW86">
        <v>1.13696</v>
      </c>
      <c r="BX86">
        <v>0.97968699999999997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1.952566</v>
      </c>
      <c r="CR86">
        <v>0.42312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76.401995000000014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335.8562</v>
      </c>
      <c r="L87">
        <v>224.41</v>
      </c>
      <c r="M87">
        <v>47.195999999999998</v>
      </c>
      <c r="N87">
        <v>120.6562</v>
      </c>
      <c r="O87">
        <v>126.477</v>
      </c>
      <c r="P87">
        <v>129.94120000000001</v>
      </c>
      <c r="Q87">
        <v>0</v>
      </c>
      <c r="R87">
        <v>21.008700000000001</v>
      </c>
      <c r="S87">
        <v>26.148099999999999</v>
      </c>
      <c r="T87">
        <v>0</v>
      </c>
      <c r="U87">
        <v>279.18</v>
      </c>
      <c r="V87">
        <v>4.3139519999999996</v>
      </c>
      <c r="W87">
        <v>46.399079999999998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43.261200000000002</v>
      </c>
      <c r="AH87">
        <v>0</v>
      </c>
      <c r="AI87">
        <v>0</v>
      </c>
      <c r="AJ87">
        <v>0</v>
      </c>
      <c r="AK87">
        <v>54.038400000000003</v>
      </c>
      <c r="AL87">
        <v>2.3239999999999998</v>
      </c>
      <c r="AM87">
        <v>0</v>
      </c>
      <c r="AN87">
        <v>0.68005000000000004</v>
      </c>
      <c r="AO87">
        <v>1.8022199999999999</v>
      </c>
      <c r="AP87">
        <v>4.2272999999999996</v>
      </c>
      <c r="AQ87">
        <v>0</v>
      </c>
      <c r="AR87">
        <v>15.456</v>
      </c>
      <c r="AS87">
        <v>9.4163999999999994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76.401995000000014</v>
      </c>
      <c r="BA87">
        <f t="shared" si="4"/>
        <v>1698.1475969999997</v>
      </c>
      <c r="BB87">
        <v>84</v>
      </c>
      <c r="BD87">
        <v>5.22</v>
      </c>
      <c r="BE87">
        <v>1.92</v>
      </c>
      <c r="BF87">
        <v>2.21</v>
      </c>
      <c r="BG87">
        <v>1.79</v>
      </c>
      <c r="BH87">
        <v>6.3</v>
      </c>
      <c r="BI87">
        <v>1.36</v>
      </c>
      <c r="BJ87">
        <v>0.88</v>
      </c>
      <c r="BK87">
        <v>1.78</v>
      </c>
      <c r="BL87">
        <v>1.05</v>
      </c>
      <c r="BM87">
        <v>0.18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2.0069400000000002</v>
      </c>
      <c r="BW87">
        <v>1.13696</v>
      </c>
      <c r="BX87">
        <v>0.97968699999999997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1.952566</v>
      </c>
      <c r="CR87">
        <v>0.42312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76.401995000000014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335.8562</v>
      </c>
      <c r="L88">
        <v>164.41</v>
      </c>
      <c r="M88">
        <v>47.195999999999998</v>
      </c>
      <c r="N88">
        <v>120.6562</v>
      </c>
      <c r="O88">
        <v>126.477</v>
      </c>
      <c r="P88">
        <v>129.94120000000001</v>
      </c>
      <c r="Q88">
        <v>0</v>
      </c>
      <c r="R88">
        <v>21.1921</v>
      </c>
      <c r="S88">
        <v>26.375</v>
      </c>
      <c r="T88">
        <v>0</v>
      </c>
      <c r="U88">
        <v>279.18</v>
      </c>
      <c r="V88">
        <v>4.8176500000000004</v>
      </c>
      <c r="W88">
        <v>46.399079999999998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54.038400000000003</v>
      </c>
      <c r="AL88">
        <v>2.3239999999999998</v>
      </c>
      <c r="AM88">
        <v>0</v>
      </c>
      <c r="AN88">
        <v>0.68005000000000004</v>
      </c>
      <c r="AO88">
        <v>1.9433400000000001</v>
      </c>
      <c r="AP88">
        <v>4.2272999999999996</v>
      </c>
      <c r="AQ88">
        <v>0</v>
      </c>
      <c r="AR88">
        <v>15.456</v>
      </c>
      <c r="AS88">
        <v>9.4163999999999994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76.464695000000006</v>
      </c>
      <c r="BA88">
        <f t="shared" si="4"/>
        <v>1639.2654149999994</v>
      </c>
      <c r="BB88">
        <v>85</v>
      </c>
      <c r="BD88">
        <v>5.22</v>
      </c>
      <c r="BE88">
        <v>1.92</v>
      </c>
      <c r="BF88">
        <v>2.21</v>
      </c>
      <c r="BG88">
        <v>1.79</v>
      </c>
      <c r="BH88">
        <v>6.3</v>
      </c>
      <c r="BI88">
        <v>1.36</v>
      </c>
      <c r="BJ88">
        <v>0.88</v>
      </c>
      <c r="BK88">
        <v>1.78</v>
      </c>
      <c r="BL88">
        <v>1.05</v>
      </c>
      <c r="BM88">
        <v>0.18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2.0069400000000002</v>
      </c>
      <c r="BW88">
        <v>1.1996599999999999</v>
      </c>
      <c r="BX88">
        <v>0.97968699999999997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1.952566</v>
      </c>
      <c r="CR88">
        <v>0.42312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76.464695000000006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335.8562</v>
      </c>
      <c r="L89">
        <v>164.41</v>
      </c>
      <c r="M89">
        <v>47.195999999999998</v>
      </c>
      <c r="N89">
        <v>120.6562</v>
      </c>
      <c r="O89">
        <v>126.477</v>
      </c>
      <c r="P89">
        <v>129.94120000000001</v>
      </c>
      <c r="Q89">
        <v>0</v>
      </c>
      <c r="R89">
        <v>14.5068</v>
      </c>
      <c r="S89">
        <v>18.052</v>
      </c>
      <c r="T89">
        <v>0</v>
      </c>
      <c r="U89">
        <v>279.18</v>
      </c>
      <c r="V89">
        <v>4.8511569999999997</v>
      </c>
      <c r="W89">
        <v>46.399079999999998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54.038400000000003</v>
      </c>
      <c r="AL89">
        <v>2.3239999999999998</v>
      </c>
      <c r="AM89">
        <v>0</v>
      </c>
      <c r="AN89">
        <v>0.68005000000000004</v>
      </c>
      <c r="AO89">
        <v>0.13524</v>
      </c>
      <c r="AP89">
        <v>4.2272999999999996</v>
      </c>
      <c r="AQ89">
        <v>0</v>
      </c>
      <c r="AR89">
        <v>15.456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76.527395000000013</v>
      </c>
      <c r="BA89">
        <f t="shared" si="4"/>
        <v>1618.5096219999996</v>
      </c>
      <c r="BB89">
        <v>86</v>
      </c>
      <c r="BD89">
        <v>5.22</v>
      </c>
      <c r="BE89">
        <v>1.92</v>
      </c>
      <c r="BF89">
        <v>2.21</v>
      </c>
      <c r="BG89">
        <v>1.79</v>
      </c>
      <c r="BH89">
        <v>6.3</v>
      </c>
      <c r="BI89">
        <v>1.36</v>
      </c>
      <c r="BJ89">
        <v>0.88</v>
      </c>
      <c r="BK89">
        <v>1.78</v>
      </c>
      <c r="BL89">
        <v>1.05</v>
      </c>
      <c r="BM89">
        <v>0.18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2.0069400000000002</v>
      </c>
      <c r="BW89">
        <v>1.2623599999999999</v>
      </c>
      <c r="BX89">
        <v>0.97968699999999997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1.952566</v>
      </c>
      <c r="CR89">
        <v>0.42312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76.527395000000013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335.8562</v>
      </c>
      <c r="L90">
        <v>164.41</v>
      </c>
      <c r="M90">
        <v>47.195999999999998</v>
      </c>
      <c r="N90">
        <v>120.6562</v>
      </c>
      <c r="O90">
        <v>126.477</v>
      </c>
      <c r="P90">
        <v>129.94120000000001</v>
      </c>
      <c r="Q90">
        <v>0</v>
      </c>
      <c r="R90">
        <v>14.5068</v>
      </c>
      <c r="S90">
        <v>18.052</v>
      </c>
      <c r="T90">
        <v>0</v>
      </c>
      <c r="U90">
        <v>279.18</v>
      </c>
      <c r="V90">
        <v>4.8511569999999997</v>
      </c>
      <c r="W90">
        <v>46.399079999999998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54.038400000000003</v>
      </c>
      <c r="AL90">
        <v>2.3239999999999998</v>
      </c>
      <c r="AM90">
        <v>0</v>
      </c>
      <c r="AN90">
        <v>0.68005000000000004</v>
      </c>
      <c r="AO90">
        <v>0.25872000000000001</v>
      </c>
      <c r="AP90">
        <v>4.2272999999999996</v>
      </c>
      <c r="AQ90">
        <v>0</v>
      </c>
      <c r="AR90">
        <v>15.456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76.590095000000005</v>
      </c>
      <c r="BA90">
        <f t="shared" si="4"/>
        <v>1618.6958019999995</v>
      </c>
      <c r="BB90">
        <v>87</v>
      </c>
      <c r="BD90">
        <v>5.22</v>
      </c>
      <c r="BE90">
        <v>1.92</v>
      </c>
      <c r="BF90">
        <v>2.21</v>
      </c>
      <c r="BG90">
        <v>1.79</v>
      </c>
      <c r="BH90">
        <v>6.3</v>
      </c>
      <c r="BI90">
        <v>1.36</v>
      </c>
      <c r="BJ90">
        <v>0.88</v>
      </c>
      <c r="BK90">
        <v>1.78</v>
      </c>
      <c r="BL90">
        <v>1.05</v>
      </c>
      <c r="BM90">
        <v>0.18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2.0069400000000002</v>
      </c>
      <c r="BW90">
        <v>1.3250599999999999</v>
      </c>
      <c r="BX90">
        <v>0.97968699999999997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1.952566</v>
      </c>
      <c r="CR90">
        <v>0.42312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76.590095000000005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335.8562</v>
      </c>
      <c r="L91">
        <v>164.41</v>
      </c>
      <c r="M91">
        <v>47.195999999999998</v>
      </c>
      <c r="N91">
        <v>120.6562</v>
      </c>
      <c r="O91">
        <v>126.477</v>
      </c>
      <c r="P91">
        <v>129.94120000000001</v>
      </c>
      <c r="Q91">
        <v>0</v>
      </c>
      <c r="R91">
        <v>14.5068</v>
      </c>
      <c r="S91">
        <v>18.052</v>
      </c>
      <c r="T91">
        <v>0</v>
      </c>
      <c r="U91">
        <v>279.18</v>
      </c>
      <c r="V91">
        <v>5.3296210000000004</v>
      </c>
      <c r="W91">
        <v>46.399079999999998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54.038400000000003</v>
      </c>
      <c r="AL91">
        <v>2.3239999999999998</v>
      </c>
      <c r="AM91">
        <v>0</v>
      </c>
      <c r="AN91">
        <v>0.68005000000000004</v>
      </c>
      <c r="AO91">
        <v>0.38219999999999998</v>
      </c>
      <c r="AP91">
        <v>5.1239999999999997</v>
      </c>
      <c r="AQ91">
        <v>0</v>
      </c>
      <c r="AR91">
        <v>15.456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76.802795000000003</v>
      </c>
      <c r="BA91">
        <f t="shared" si="4"/>
        <v>1620.4071459999996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6.3</v>
      </c>
      <c r="BI91">
        <v>1.39</v>
      </c>
      <c r="BJ91">
        <v>0.89</v>
      </c>
      <c r="BK91">
        <v>1.78</v>
      </c>
      <c r="BL91">
        <v>1.05</v>
      </c>
      <c r="BM91">
        <v>0.18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2.0069400000000002</v>
      </c>
      <c r="BW91">
        <v>1.3877600000000001</v>
      </c>
      <c r="BX91">
        <v>0.97968699999999997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4.2584999999999997</v>
      </c>
      <c r="CQ91">
        <v>1.952566</v>
      </c>
      <c r="CR91">
        <v>0.42312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76.802795000000003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335.8562</v>
      </c>
      <c r="L92">
        <v>164.41</v>
      </c>
      <c r="M92">
        <v>47.195999999999998</v>
      </c>
      <c r="N92">
        <v>120.6562</v>
      </c>
      <c r="O92">
        <v>126.477</v>
      </c>
      <c r="P92">
        <v>129.94120000000001</v>
      </c>
      <c r="Q92">
        <v>0</v>
      </c>
      <c r="R92">
        <v>14.5068</v>
      </c>
      <c r="S92">
        <v>18.052</v>
      </c>
      <c r="T92">
        <v>0</v>
      </c>
      <c r="U92">
        <v>279.18</v>
      </c>
      <c r="V92">
        <v>5.3296210000000004</v>
      </c>
      <c r="W92">
        <v>46.399079999999998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54.038400000000003</v>
      </c>
      <c r="AL92">
        <v>2.3239999999999998</v>
      </c>
      <c r="AM92">
        <v>0</v>
      </c>
      <c r="AN92">
        <v>0.68005000000000004</v>
      </c>
      <c r="AO92">
        <v>0.52037999999999995</v>
      </c>
      <c r="AP92">
        <v>5.1239999999999997</v>
      </c>
      <c r="AQ92">
        <v>0</v>
      </c>
      <c r="AR92">
        <v>15.456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76.886395000000007</v>
      </c>
      <c r="BA92">
        <f t="shared" si="4"/>
        <v>1620.6289259999994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6.3</v>
      </c>
      <c r="BI92">
        <v>1.39</v>
      </c>
      <c r="BJ92">
        <v>0.89</v>
      </c>
      <c r="BK92">
        <v>1.78</v>
      </c>
      <c r="BL92">
        <v>1.05</v>
      </c>
      <c r="BM92">
        <v>0.18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2.0069400000000002</v>
      </c>
      <c r="BW92">
        <v>1.47136</v>
      </c>
      <c r="BX92">
        <v>0.97968699999999997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4.2584999999999997</v>
      </c>
      <c r="CQ92">
        <v>1.952566</v>
      </c>
      <c r="CR92">
        <v>0.42312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76.886395000000007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335.8562</v>
      </c>
      <c r="L93">
        <v>121.41</v>
      </c>
      <c r="M93">
        <v>47.195999999999998</v>
      </c>
      <c r="N93">
        <v>120.6562</v>
      </c>
      <c r="O93">
        <v>126.477</v>
      </c>
      <c r="P93">
        <v>129.94120000000001</v>
      </c>
      <c r="Q93">
        <v>0</v>
      </c>
      <c r="R93">
        <v>14.5068</v>
      </c>
      <c r="S93">
        <v>18.052</v>
      </c>
      <c r="T93">
        <v>0</v>
      </c>
      <c r="U93">
        <v>279.18</v>
      </c>
      <c r="V93">
        <v>10.442569000000001</v>
      </c>
      <c r="W93">
        <v>46.399079999999998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54.038400000000003</v>
      </c>
      <c r="AL93">
        <v>2.3239999999999998</v>
      </c>
      <c r="AM93">
        <v>0</v>
      </c>
      <c r="AN93">
        <v>0.68005000000000004</v>
      </c>
      <c r="AO93">
        <v>0.65561999999999998</v>
      </c>
      <c r="AP93">
        <v>5.1239999999999997</v>
      </c>
      <c r="AQ93">
        <v>0</v>
      </c>
      <c r="AR93">
        <v>22.08</v>
      </c>
      <c r="AS93">
        <v>5.3807999999999998</v>
      </c>
      <c r="AT93">
        <v>14.465697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77.011795000000006</v>
      </c>
      <c r="BA93">
        <f t="shared" si="4"/>
        <v>1589.0954109999998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6.3</v>
      </c>
      <c r="BI93">
        <v>1.39</v>
      </c>
      <c r="BJ93">
        <v>0.89</v>
      </c>
      <c r="BK93">
        <v>1.78</v>
      </c>
      <c r="BL93">
        <v>1.05</v>
      </c>
      <c r="BM93">
        <v>0.18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2.0069400000000002</v>
      </c>
      <c r="BW93">
        <v>1.59676</v>
      </c>
      <c r="BX93">
        <v>0.97968699999999997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1.952566</v>
      </c>
      <c r="CR93">
        <v>0.42312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77.011795000000006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294.31619999999998</v>
      </c>
      <c r="L94">
        <v>121.41</v>
      </c>
      <c r="M94">
        <v>47.195999999999998</v>
      </c>
      <c r="N94">
        <v>120.6562</v>
      </c>
      <c r="O94">
        <v>126.477</v>
      </c>
      <c r="P94">
        <v>129.94120000000001</v>
      </c>
      <c r="Q94">
        <v>0</v>
      </c>
      <c r="R94">
        <v>14.5068</v>
      </c>
      <c r="S94">
        <v>18.052</v>
      </c>
      <c r="T94">
        <v>0</v>
      </c>
      <c r="U94">
        <v>279.18</v>
      </c>
      <c r="V94">
        <v>10.442569000000001</v>
      </c>
      <c r="W94">
        <v>43.097000000000001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54.038400000000003</v>
      </c>
      <c r="AL94">
        <v>2.3239999999999998</v>
      </c>
      <c r="AM94">
        <v>0</v>
      </c>
      <c r="AN94">
        <v>0.68005000000000004</v>
      </c>
      <c r="AO94">
        <v>0.77322000000000002</v>
      </c>
      <c r="AP94">
        <v>5.1239999999999997</v>
      </c>
      <c r="AQ94">
        <v>0</v>
      </c>
      <c r="AR94">
        <v>22.08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77.076295000000002</v>
      </c>
      <c r="BA94">
        <f t="shared" si="4"/>
        <v>1544.9665339999997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6.3</v>
      </c>
      <c r="BI94">
        <v>1.36</v>
      </c>
      <c r="BJ94">
        <v>0.88</v>
      </c>
      <c r="BK94">
        <v>1.78</v>
      </c>
      <c r="BL94">
        <v>1.05</v>
      </c>
      <c r="BM94">
        <v>0.18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2.0069400000000002</v>
      </c>
      <c r="BW94">
        <v>1.70126</v>
      </c>
      <c r="BX94">
        <v>0.97968699999999997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1.952566</v>
      </c>
      <c r="CR94">
        <v>0.42312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77.076295000000002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294.31619999999998</v>
      </c>
      <c r="L95">
        <v>121.41</v>
      </c>
      <c r="M95">
        <v>47.195999999999998</v>
      </c>
      <c r="N95">
        <v>120.6562</v>
      </c>
      <c r="O95">
        <v>126.477</v>
      </c>
      <c r="P95">
        <v>129.94120000000001</v>
      </c>
      <c r="Q95">
        <v>0</v>
      </c>
      <c r="R95">
        <v>14.5068</v>
      </c>
      <c r="S95">
        <v>18.052</v>
      </c>
      <c r="T95">
        <v>0</v>
      </c>
      <c r="U95">
        <v>279.18</v>
      </c>
      <c r="V95">
        <v>10.442569000000001</v>
      </c>
      <c r="W95">
        <v>40.183399999999999</v>
      </c>
      <c r="X95">
        <v>98.321600000000004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54.038400000000003</v>
      </c>
      <c r="AL95">
        <v>2.3239999999999998</v>
      </c>
      <c r="AM95">
        <v>0</v>
      </c>
      <c r="AN95">
        <v>0.68005000000000004</v>
      </c>
      <c r="AO95">
        <v>0.9849</v>
      </c>
      <c r="AP95">
        <v>5.1239999999999997</v>
      </c>
      <c r="AQ95">
        <v>0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77.180795000000003</v>
      </c>
      <c r="BA95">
        <f t="shared" si="4"/>
        <v>1530.1377139999997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6.3</v>
      </c>
      <c r="BI95">
        <v>1.36</v>
      </c>
      <c r="BJ95">
        <v>0.88</v>
      </c>
      <c r="BK95">
        <v>1.78</v>
      </c>
      <c r="BL95">
        <v>1.05</v>
      </c>
      <c r="BM95">
        <v>0.18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2.0069400000000002</v>
      </c>
      <c r="BW95">
        <v>1.80576</v>
      </c>
      <c r="BX95">
        <v>0.97968699999999997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1.952566</v>
      </c>
      <c r="CR95">
        <v>0.42312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77.180795000000003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294.31619999999998</v>
      </c>
      <c r="L96">
        <v>121.41</v>
      </c>
      <c r="M96">
        <v>47.195999999999998</v>
      </c>
      <c r="N96">
        <v>120.6562</v>
      </c>
      <c r="O96">
        <v>126.477</v>
      </c>
      <c r="P96">
        <v>129.94120000000001</v>
      </c>
      <c r="Q96">
        <v>0</v>
      </c>
      <c r="R96">
        <v>14.5068</v>
      </c>
      <c r="S96">
        <v>18.052</v>
      </c>
      <c r="T96">
        <v>0</v>
      </c>
      <c r="U96">
        <v>279.18</v>
      </c>
      <c r="V96">
        <v>10.442569000000001</v>
      </c>
      <c r="W96">
        <v>34.799309999999998</v>
      </c>
      <c r="X96">
        <v>98.321600000000004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54.038400000000003</v>
      </c>
      <c r="AL96">
        <v>2.3239999999999998</v>
      </c>
      <c r="AM96">
        <v>0</v>
      </c>
      <c r="AN96">
        <v>0.68005000000000004</v>
      </c>
      <c r="AO96">
        <v>1.2142200000000001</v>
      </c>
      <c r="AP96">
        <v>5.1239999999999997</v>
      </c>
      <c r="AQ96">
        <v>0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77.285295000000005</v>
      </c>
      <c r="BA96">
        <f t="shared" si="4"/>
        <v>1525.087444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6.3</v>
      </c>
      <c r="BI96">
        <v>1.36</v>
      </c>
      <c r="BJ96">
        <v>0.88</v>
      </c>
      <c r="BK96">
        <v>1.78</v>
      </c>
      <c r="BL96">
        <v>1.05</v>
      </c>
      <c r="BM96">
        <v>0.18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2.0069400000000002</v>
      </c>
      <c r="BW96">
        <v>1.9102600000000001</v>
      </c>
      <c r="BX96">
        <v>0.97968699999999997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1.952566</v>
      </c>
      <c r="CR96">
        <v>0.42312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77.285295000000005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294.31619999999998</v>
      </c>
      <c r="L97">
        <v>121.41</v>
      </c>
      <c r="M97">
        <v>47.195999999999998</v>
      </c>
      <c r="N97">
        <v>120.6562</v>
      </c>
      <c r="O97">
        <v>126.477</v>
      </c>
      <c r="P97">
        <v>129.94120000000001</v>
      </c>
      <c r="Q97">
        <v>0</v>
      </c>
      <c r="R97">
        <v>14.5068</v>
      </c>
      <c r="S97">
        <v>18.052</v>
      </c>
      <c r="T97">
        <v>0</v>
      </c>
      <c r="U97">
        <v>279.18</v>
      </c>
      <c r="V97">
        <v>10.442569000000001</v>
      </c>
      <c r="W97">
        <v>34.799309999999998</v>
      </c>
      <c r="X97">
        <v>98.321600000000004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54.038400000000003</v>
      </c>
      <c r="AL97">
        <v>2.3239999999999998</v>
      </c>
      <c r="AM97">
        <v>0</v>
      </c>
      <c r="AN97">
        <v>0.68005000000000004</v>
      </c>
      <c r="AO97">
        <v>1.39062</v>
      </c>
      <c r="AP97">
        <v>5.1239999999999997</v>
      </c>
      <c r="AQ97">
        <v>0</v>
      </c>
      <c r="AR97">
        <v>8.8320000000000007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77.317690000000013</v>
      </c>
      <c r="BA97">
        <f t="shared" si="4"/>
        <v>1523.0882390000002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6.3</v>
      </c>
      <c r="BI97">
        <v>1.36</v>
      </c>
      <c r="BJ97">
        <v>0.88</v>
      </c>
      <c r="BK97">
        <v>1.78</v>
      </c>
      <c r="BL97">
        <v>1.05</v>
      </c>
      <c r="BM97">
        <v>0.18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0.97968699999999997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1.952566</v>
      </c>
      <c r="CR97">
        <v>0.42312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77.317690000000013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294.31619999999998</v>
      </c>
      <c r="L98">
        <v>121.41</v>
      </c>
      <c r="M98">
        <v>47.195999999999998</v>
      </c>
      <c r="N98">
        <v>120.6562</v>
      </c>
      <c r="O98">
        <v>126.477</v>
      </c>
      <c r="P98">
        <v>129.94120000000001</v>
      </c>
      <c r="Q98">
        <v>0</v>
      </c>
      <c r="R98">
        <v>14.5068</v>
      </c>
      <c r="S98">
        <v>18.052</v>
      </c>
      <c r="T98">
        <v>0</v>
      </c>
      <c r="U98">
        <v>279.18</v>
      </c>
      <c r="V98">
        <v>10.442569000000001</v>
      </c>
      <c r="W98">
        <v>34.799309999999998</v>
      </c>
      <c r="X98">
        <v>98.321600000000004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54.038400000000003</v>
      </c>
      <c r="AL98">
        <v>2.3239999999999998</v>
      </c>
      <c r="AM98">
        <v>0</v>
      </c>
      <c r="AN98">
        <v>0.68005000000000004</v>
      </c>
      <c r="AO98">
        <v>1.39944</v>
      </c>
      <c r="AP98">
        <v>5.1239999999999997</v>
      </c>
      <c r="AQ98">
        <v>0</v>
      </c>
      <c r="AR98">
        <v>8.8320000000000007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77.317690000000013</v>
      </c>
      <c r="BA98">
        <f t="shared" si="4"/>
        <v>1523.0970590000002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6.3</v>
      </c>
      <c r="BI98">
        <v>1.36</v>
      </c>
      <c r="BJ98">
        <v>0.88</v>
      </c>
      <c r="BK98">
        <v>1.78</v>
      </c>
      <c r="BL98">
        <v>1.05</v>
      </c>
      <c r="BM98">
        <v>0.18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0.97968699999999997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1.952566</v>
      </c>
      <c r="CR98">
        <v>0.42312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77.317690000000013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7.0636485787500023</v>
      </c>
      <c r="L99">
        <f t="shared" si="6"/>
        <v>4.9369568679999976</v>
      </c>
      <c r="M99">
        <f t="shared" si="6"/>
        <v>1.1327039999999986</v>
      </c>
      <c r="N99">
        <f t="shared" si="6"/>
        <v>2.8957487999999985</v>
      </c>
      <c r="O99">
        <f t="shared" si="6"/>
        <v>3.0354480000000046</v>
      </c>
      <c r="P99">
        <f t="shared" si="6"/>
        <v>3.0391224499999949</v>
      </c>
      <c r="Q99">
        <f t="shared" si="6"/>
        <v>0</v>
      </c>
      <c r="R99">
        <f t="shared" si="6"/>
        <v>0.42908828800000026</v>
      </c>
      <c r="S99">
        <f t="shared" si="6"/>
        <v>0.52842182600000009</v>
      </c>
      <c r="T99">
        <f t="shared" si="6"/>
        <v>0</v>
      </c>
      <c r="U99">
        <f t="shared" si="6"/>
        <v>7.3312200000000036</v>
      </c>
      <c r="V99">
        <f t="shared" si="6"/>
        <v>0.10256744974999994</v>
      </c>
      <c r="W99">
        <f t="shared" si="6"/>
        <v>0.97334016250000066</v>
      </c>
      <c r="X99">
        <f t="shared" si="6"/>
        <v>2.1327803750000016</v>
      </c>
      <c r="Y99">
        <f t="shared" si="6"/>
        <v>0</v>
      </c>
      <c r="Z99">
        <f t="shared" si="6"/>
        <v>7.0452524999999988E-2</v>
      </c>
      <c r="AA99">
        <f t="shared" si="6"/>
        <v>0.14219209999999999</v>
      </c>
      <c r="AB99">
        <f t="shared" si="6"/>
        <v>0.17585319999999993</v>
      </c>
      <c r="AC99">
        <f t="shared" si="6"/>
        <v>0.13631511425000004</v>
      </c>
      <c r="AD99">
        <f t="shared" si="6"/>
        <v>0.20275132499999998</v>
      </c>
      <c r="AE99">
        <f t="shared" si="6"/>
        <v>0.32824606099999992</v>
      </c>
      <c r="AF99">
        <f t="shared" si="6"/>
        <v>0.24027019999999985</v>
      </c>
      <c r="AG99">
        <f t="shared" si="6"/>
        <v>1.0382687999999987</v>
      </c>
      <c r="AH99">
        <f t="shared" si="6"/>
        <v>0.82195000000000029</v>
      </c>
      <c r="AI99">
        <f t="shared" si="6"/>
        <v>8.4043499999999965E-2</v>
      </c>
      <c r="AJ99">
        <f t="shared" si="6"/>
        <v>0</v>
      </c>
      <c r="AK99">
        <f t="shared" si="6"/>
        <v>1.2969216000000008</v>
      </c>
      <c r="AL99">
        <f t="shared" si="6"/>
        <v>0.34220900000000049</v>
      </c>
      <c r="AM99">
        <f t="shared" si="6"/>
        <v>0</v>
      </c>
      <c r="AN99">
        <f t="shared" si="6"/>
        <v>1.3979885000000034E-2</v>
      </c>
      <c r="AO99">
        <f t="shared" si="6"/>
        <v>6.6390345000000017E-2</v>
      </c>
      <c r="AP99">
        <f t="shared" si="6"/>
        <v>0.11272800000000018</v>
      </c>
      <c r="AQ99">
        <f t="shared" si="6"/>
        <v>0.48099999999999998</v>
      </c>
      <c r="AR99">
        <f t="shared" si="6"/>
        <v>0.32650799999999958</v>
      </c>
      <c r="AS99">
        <f t="shared" si="6"/>
        <v>0.27690941999999985</v>
      </c>
      <c r="AT99">
        <f t="shared" si="6"/>
        <v>0.35049547349999949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1.8516436059999997</v>
      </c>
      <c r="BA99">
        <f t="shared" si="4"/>
        <v>41.960174952749995</v>
      </c>
      <c r="BD99">
        <f t="shared" ref="BD99:DJ99" si="7">SUM(BD3:BD98)/4000</f>
        <v>0.12726000000000012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0.1512</v>
      </c>
      <c r="BI99">
        <f t="shared" si="7"/>
        <v>3.3922500000000008E-2</v>
      </c>
      <c r="BJ99">
        <f t="shared" si="7"/>
        <v>2.2389999999999986E-2</v>
      </c>
      <c r="BK99">
        <f t="shared" si="7"/>
        <v>4.2720000000000022E-2</v>
      </c>
      <c r="BL99">
        <f t="shared" si="7"/>
        <v>2.6304999999999957E-2</v>
      </c>
      <c r="BM99">
        <f t="shared" si="7"/>
        <v>3.7574999999999983E-3</v>
      </c>
      <c r="BN99">
        <f t="shared" si="7"/>
        <v>6.0290000000000073E-2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4.8242090000000001E-2</v>
      </c>
      <c r="BW99">
        <f t="shared" si="7"/>
        <v>2.5135656499999999E-2</v>
      </c>
      <c r="BX99">
        <f t="shared" si="7"/>
        <v>3.379922250000001E-2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0.1243669349999999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7.8367472999999938E-2</v>
      </c>
      <c r="CO99">
        <f t="shared" si="7"/>
        <v>0.10306800000000026</v>
      </c>
      <c r="CP99">
        <f t="shared" si="7"/>
        <v>0.10220400000000021</v>
      </c>
      <c r="CQ99">
        <f t="shared" si="7"/>
        <v>4.6861583999999956E-2</v>
      </c>
      <c r="CR99">
        <f t="shared" si="7"/>
        <v>1.0154879999999996E-2</v>
      </c>
      <c r="CS99">
        <f t="shared" si="7"/>
        <v>6.7050960000000021E-2</v>
      </c>
      <c r="CT99">
        <f t="shared" si="7"/>
        <v>2.2822799999999998E-3</v>
      </c>
      <c r="CU99">
        <f t="shared" si="7"/>
        <v>4.2000000000000006E-3</v>
      </c>
      <c r="CV99">
        <f t="shared" si="7"/>
        <v>4.4455250000000014E-3</v>
      </c>
      <c r="CW99">
        <f t="shared" si="7"/>
        <v>2.935380000000002E-2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1.8516436059999997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192.81993299999999</v>
      </c>
      <c r="L3">
        <v>155.133656</v>
      </c>
      <c r="M3">
        <v>45.577176999999999</v>
      </c>
      <c r="N3">
        <v>116.517692</v>
      </c>
      <c r="O3">
        <v>122.138839</v>
      </c>
      <c r="P3">
        <v>121.279366</v>
      </c>
      <c r="Q3">
        <v>0</v>
      </c>
      <c r="R3">
        <v>8.4283210000000004</v>
      </c>
      <c r="S3">
        <v>9.1506279999999993</v>
      </c>
      <c r="T3">
        <v>0</v>
      </c>
      <c r="U3">
        <v>337.00515799999999</v>
      </c>
      <c r="V3">
        <v>1.9453419999999999</v>
      </c>
      <c r="W3">
        <v>35.889758</v>
      </c>
      <c r="X3">
        <v>80.316592999999997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8.7521389999999997</v>
      </c>
      <c r="AG3">
        <v>41.777341</v>
      </c>
      <c r="AH3">
        <v>0</v>
      </c>
      <c r="AI3">
        <v>0</v>
      </c>
      <c r="AJ3">
        <v>0</v>
      </c>
      <c r="AK3">
        <v>52.184882999999999</v>
      </c>
      <c r="AL3">
        <v>2.2442869999999999</v>
      </c>
      <c r="AM3">
        <v>0</v>
      </c>
      <c r="AN3">
        <v>0.65672399999999997</v>
      </c>
      <c r="AO3">
        <v>1.271943</v>
      </c>
      <c r="AP3">
        <v>4.9482470000000003</v>
      </c>
      <c r="AQ3">
        <v>0</v>
      </c>
      <c r="AR3">
        <v>38.380780999999999</v>
      </c>
      <c r="AS3">
        <v>23.772791000000002</v>
      </c>
      <c r="AT3">
        <v>14.397702000000001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75.966187000000005</v>
      </c>
      <c r="BA3">
        <f>SUM(B3:AZ3)</f>
        <v>1490.5554879999997</v>
      </c>
      <c r="BD3">
        <v>5.15</v>
      </c>
      <c r="BE3">
        <v>1.85</v>
      </c>
      <c r="BF3">
        <v>2.13</v>
      </c>
      <c r="BG3">
        <v>1.73</v>
      </c>
      <c r="BH3">
        <v>6.08</v>
      </c>
      <c r="BI3">
        <v>1.41</v>
      </c>
      <c r="BJ3">
        <v>0.97</v>
      </c>
      <c r="BK3">
        <v>1.72</v>
      </c>
      <c r="BL3">
        <v>1.08</v>
      </c>
      <c r="BM3">
        <v>0.08</v>
      </c>
      <c r="BN3">
        <v>3.4</v>
      </c>
      <c r="BO3">
        <v>3.64</v>
      </c>
      <c r="BP3">
        <v>0.25</v>
      </c>
      <c r="BQ3">
        <v>1.93</v>
      </c>
      <c r="BR3">
        <v>1.05</v>
      </c>
      <c r="BS3">
        <v>1.57</v>
      </c>
      <c r="BT3">
        <v>2.8675229999999998</v>
      </c>
      <c r="BU3">
        <v>1.2959989999999999</v>
      </c>
      <c r="BV3">
        <v>1.958942</v>
      </c>
      <c r="BW3">
        <v>0.93801100000000004</v>
      </c>
      <c r="BX3">
        <v>1.892169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4.1124330000000002</v>
      </c>
      <c r="CQ3">
        <v>1.8855930000000001</v>
      </c>
      <c r="CR3">
        <v>0.408607</v>
      </c>
      <c r="CS3">
        <v>2.6979630000000001</v>
      </c>
      <c r="CT3">
        <v>0</v>
      </c>
      <c r="CU3">
        <v>0</v>
      </c>
      <c r="CV3">
        <v>0</v>
      </c>
      <c r="CW3">
        <v>1.160579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75.966187000000005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178.025408</v>
      </c>
      <c r="L4">
        <v>155.133656</v>
      </c>
      <c r="M4">
        <v>45.577176999999999</v>
      </c>
      <c r="N4">
        <v>116.517692</v>
      </c>
      <c r="O4">
        <v>122.138839</v>
      </c>
      <c r="P4">
        <v>121.279366</v>
      </c>
      <c r="Q4">
        <v>0</v>
      </c>
      <c r="R4">
        <v>8.4283210000000004</v>
      </c>
      <c r="S4">
        <v>9.1506279999999993</v>
      </c>
      <c r="T4">
        <v>0</v>
      </c>
      <c r="U4">
        <v>337.00515799999999</v>
      </c>
      <c r="V4">
        <v>1.9314</v>
      </c>
      <c r="W4">
        <v>29.336904000000001</v>
      </c>
      <c r="X4">
        <v>66.817651999999995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8.7521389999999997</v>
      </c>
      <c r="AG4">
        <v>41.777341</v>
      </c>
      <c r="AH4">
        <v>0</v>
      </c>
      <c r="AI4">
        <v>0</v>
      </c>
      <c r="AJ4">
        <v>0</v>
      </c>
      <c r="AK4">
        <v>52.184882999999999</v>
      </c>
      <c r="AL4">
        <v>2.2442869999999999</v>
      </c>
      <c r="AM4">
        <v>0</v>
      </c>
      <c r="AN4">
        <v>0.65672399999999997</v>
      </c>
      <c r="AO4">
        <v>1.2577469999999999</v>
      </c>
      <c r="AP4">
        <v>4.9482470000000003</v>
      </c>
      <c r="AQ4">
        <v>0</v>
      </c>
      <c r="AR4">
        <v>38.380780999999999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75.966187000000005</v>
      </c>
      <c r="BA4">
        <f t="shared" ref="BA4:BA67" si="1">SUM(B4:AZ4)</f>
        <v>1455.7657380000001</v>
      </c>
      <c r="BD4">
        <v>5.15</v>
      </c>
      <c r="BE4">
        <v>1.85</v>
      </c>
      <c r="BF4">
        <v>2.13</v>
      </c>
      <c r="BG4">
        <v>1.73</v>
      </c>
      <c r="BH4">
        <v>6.08</v>
      </c>
      <c r="BI4">
        <v>1.41</v>
      </c>
      <c r="BJ4">
        <v>0.97</v>
      </c>
      <c r="BK4">
        <v>1.72</v>
      </c>
      <c r="BL4">
        <v>1.08</v>
      </c>
      <c r="BM4">
        <v>0.08</v>
      </c>
      <c r="BN4">
        <v>3.4</v>
      </c>
      <c r="BO4">
        <v>3.64</v>
      </c>
      <c r="BP4">
        <v>0.25</v>
      </c>
      <c r="BQ4">
        <v>1.93</v>
      </c>
      <c r="BR4">
        <v>1.05</v>
      </c>
      <c r="BS4">
        <v>1.57</v>
      </c>
      <c r="BT4">
        <v>2.8675229999999998</v>
      </c>
      <c r="BU4">
        <v>1.2959989999999999</v>
      </c>
      <c r="BV4">
        <v>1.958942</v>
      </c>
      <c r="BW4">
        <v>0.93801100000000004</v>
      </c>
      <c r="BX4">
        <v>1.892169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4.1124330000000002</v>
      </c>
      <c r="CQ4">
        <v>1.8855930000000001</v>
      </c>
      <c r="CR4">
        <v>0.408607</v>
      </c>
      <c r="CS4">
        <v>2.6979630000000001</v>
      </c>
      <c r="CT4">
        <v>0</v>
      </c>
      <c r="CU4">
        <v>0</v>
      </c>
      <c r="CV4">
        <v>0</v>
      </c>
      <c r="CW4">
        <v>1.160579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75.966187000000005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182.00922600000001</v>
      </c>
      <c r="L5">
        <v>115.31423700000001</v>
      </c>
      <c r="M5">
        <v>45.577176999999999</v>
      </c>
      <c r="N5">
        <v>116.517692</v>
      </c>
      <c r="O5">
        <v>122.138839</v>
      </c>
      <c r="P5">
        <v>121.279366</v>
      </c>
      <c r="Q5">
        <v>0</v>
      </c>
      <c r="R5">
        <v>10.545265000000001</v>
      </c>
      <c r="S5">
        <v>12.667028999999999</v>
      </c>
      <c r="T5">
        <v>0</v>
      </c>
      <c r="U5">
        <v>337.00515799999999</v>
      </c>
      <c r="V5">
        <v>1.9314</v>
      </c>
      <c r="W5">
        <v>29.336904000000001</v>
      </c>
      <c r="X5">
        <v>66.817651999999995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8.7521389999999997</v>
      </c>
      <c r="AG5">
        <v>41.777341</v>
      </c>
      <c r="AH5">
        <v>0</v>
      </c>
      <c r="AI5">
        <v>0</v>
      </c>
      <c r="AJ5">
        <v>0</v>
      </c>
      <c r="AK5">
        <v>52.184882999999999</v>
      </c>
      <c r="AL5">
        <v>2.2442869999999999</v>
      </c>
      <c r="AM5">
        <v>0</v>
      </c>
      <c r="AN5">
        <v>0.65672399999999997</v>
      </c>
      <c r="AO5">
        <v>1.294656</v>
      </c>
      <c r="AP5">
        <v>4.9482470000000003</v>
      </c>
      <c r="AQ5">
        <v>0</v>
      </c>
      <c r="AR5">
        <v>4.2645309999999998</v>
      </c>
      <c r="AS5">
        <v>23.772791000000002</v>
      </c>
      <c r="AT5">
        <v>13.905137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75.966187000000005</v>
      </c>
      <c r="BA5">
        <f t="shared" si="1"/>
        <v>1390.9068679999998</v>
      </c>
      <c r="BD5">
        <v>5.15</v>
      </c>
      <c r="BE5">
        <v>1.85</v>
      </c>
      <c r="BF5">
        <v>2.13</v>
      </c>
      <c r="BG5">
        <v>1.73</v>
      </c>
      <c r="BH5">
        <v>6.08</v>
      </c>
      <c r="BI5">
        <v>1.41</v>
      </c>
      <c r="BJ5">
        <v>0.97</v>
      </c>
      <c r="BK5">
        <v>1.72</v>
      </c>
      <c r="BL5">
        <v>1.08</v>
      </c>
      <c r="BM5">
        <v>0.08</v>
      </c>
      <c r="BN5">
        <v>3.4</v>
      </c>
      <c r="BO5">
        <v>3.64</v>
      </c>
      <c r="BP5">
        <v>0.25</v>
      </c>
      <c r="BQ5">
        <v>1.93</v>
      </c>
      <c r="BR5">
        <v>1.05</v>
      </c>
      <c r="BS5">
        <v>1.57</v>
      </c>
      <c r="BT5">
        <v>2.8675229999999998</v>
      </c>
      <c r="BU5">
        <v>1.2959989999999999</v>
      </c>
      <c r="BV5">
        <v>1.958942</v>
      </c>
      <c r="BW5">
        <v>0.93801100000000004</v>
      </c>
      <c r="BX5">
        <v>1.892169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4.1124330000000002</v>
      </c>
      <c r="CQ5">
        <v>1.8855930000000001</v>
      </c>
      <c r="CR5">
        <v>0.408607</v>
      </c>
      <c r="CS5">
        <v>2.6979630000000001</v>
      </c>
      <c r="CT5">
        <v>0</v>
      </c>
      <c r="CU5">
        <v>0</v>
      </c>
      <c r="CV5">
        <v>0</v>
      </c>
      <c r="CW5">
        <v>1.160579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75.966187000000005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182.00922600000001</v>
      </c>
      <c r="L6">
        <v>115.31423700000001</v>
      </c>
      <c r="M6">
        <v>45.577176999999999</v>
      </c>
      <c r="N6">
        <v>116.517692</v>
      </c>
      <c r="O6">
        <v>122.138839</v>
      </c>
      <c r="P6">
        <v>121.279366</v>
      </c>
      <c r="Q6">
        <v>0</v>
      </c>
      <c r="R6">
        <v>10.545265000000001</v>
      </c>
      <c r="S6">
        <v>12.667028999999999</v>
      </c>
      <c r="T6">
        <v>0</v>
      </c>
      <c r="U6">
        <v>337.00515799999999</v>
      </c>
      <c r="V6">
        <v>1.9314</v>
      </c>
      <c r="W6">
        <v>29.336904000000001</v>
      </c>
      <c r="X6">
        <v>66.817651999999995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8.7521389999999997</v>
      </c>
      <c r="AG6">
        <v>41.777341</v>
      </c>
      <c r="AH6">
        <v>0</v>
      </c>
      <c r="AI6">
        <v>0</v>
      </c>
      <c r="AJ6">
        <v>0</v>
      </c>
      <c r="AK6">
        <v>52.184882999999999</v>
      </c>
      <c r="AL6">
        <v>22.442868000000001</v>
      </c>
      <c r="AM6">
        <v>0</v>
      </c>
      <c r="AN6">
        <v>0.65672399999999997</v>
      </c>
      <c r="AO6">
        <v>1.3287260000000001</v>
      </c>
      <c r="AP6">
        <v>4.9482470000000003</v>
      </c>
      <c r="AQ6">
        <v>0</v>
      </c>
      <c r="AR6">
        <v>4.2645309999999998</v>
      </c>
      <c r="AS6">
        <v>23.772791000000002</v>
      </c>
      <c r="AT6">
        <v>12.841906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75.966187000000005</v>
      </c>
      <c r="BA6">
        <f t="shared" si="1"/>
        <v>1410.076288</v>
      </c>
      <c r="BD6">
        <v>5.15</v>
      </c>
      <c r="BE6">
        <v>1.85</v>
      </c>
      <c r="BF6">
        <v>2.13</v>
      </c>
      <c r="BG6">
        <v>1.73</v>
      </c>
      <c r="BH6">
        <v>6.08</v>
      </c>
      <c r="BI6">
        <v>1.41</v>
      </c>
      <c r="BJ6">
        <v>0.97</v>
      </c>
      <c r="BK6">
        <v>1.72</v>
      </c>
      <c r="BL6">
        <v>1.08</v>
      </c>
      <c r="BM6">
        <v>0.08</v>
      </c>
      <c r="BN6">
        <v>3.4</v>
      </c>
      <c r="BO6">
        <v>3.64</v>
      </c>
      <c r="BP6">
        <v>0.25</v>
      </c>
      <c r="BQ6">
        <v>1.93</v>
      </c>
      <c r="BR6">
        <v>1.05</v>
      </c>
      <c r="BS6">
        <v>1.57</v>
      </c>
      <c r="BT6">
        <v>2.8675229999999998</v>
      </c>
      <c r="BU6">
        <v>1.2959989999999999</v>
      </c>
      <c r="BV6">
        <v>1.958942</v>
      </c>
      <c r="BW6">
        <v>0.93801100000000004</v>
      </c>
      <c r="BX6">
        <v>1.892169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4.1124330000000002</v>
      </c>
      <c r="CQ6">
        <v>1.8855930000000001</v>
      </c>
      <c r="CR6">
        <v>0.408607</v>
      </c>
      <c r="CS6">
        <v>2.6979630000000001</v>
      </c>
      <c r="CT6">
        <v>0</v>
      </c>
      <c r="CU6">
        <v>0</v>
      </c>
      <c r="CV6">
        <v>0</v>
      </c>
      <c r="CW6">
        <v>1.160579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75.966187000000005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182.00922600000001</v>
      </c>
      <c r="L7">
        <v>115.31423700000001</v>
      </c>
      <c r="M7">
        <v>45.577176999999999</v>
      </c>
      <c r="N7">
        <v>116.517692</v>
      </c>
      <c r="O7">
        <v>122.138839</v>
      </c>
      <c r="P7">
        <v>121.279366</v>
      </c>
      <c r="Q7">
        <v>0</v>
      </c>
      <c r="R7">
        <v>10.545265000000001</v>
      </c>
      <c r="S7">
        <v>12.667028999999999</v>
      </c>
      <c r="T7">
        <v>0</v>
      </c>
      <c r="U7">
        <v>337.00515799999999</v>
      </c>
      <c r="V7">
        <v>1.9314</v>
      </c>
      <c r="W7">
        <v>14.4855</v>
      </c>
      <c r="X7">
        <v>39.593699999999998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8.7521389999999997</v>
      </c>
      <c r="AG7">
        <v>41.777341</v>
      </c>
      <c r="AH7">
        <v>0</v>
      </c>
      <c r="AI7">
        <v>0</v>
      </c>
      <c r="AJ7">
        <v>0</v>
      </c>
      <c r="AK7">
        <v>52.184882999999999</v>
      </c>
      <c r="AL7">
        <v>67.328603999999999</v>
      </c>
      <c r="AM7">
        <v>0</v>
      </c>
      <c r="AN7">
        <v>0.65672399999999997</v>
      </c>
      <c r="AO7">
        <v>1.337243</v>
      </c>
      <c r="AP7">
        <v>4.9482470000000003</v>
      </c>
      <c r="AQ7">
        <v>0</v>
      </c>
      <c r="AR7">
        <v>4.2645309999999998</v>
      </c>
      <c r="AS7">
        <v>23.772791000000002</v>
      </c>
      <c r="AT7">
        <v>11.847868999999999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75.966187000000005</v>
      </c>
      <c r="BA7">
        <f t="shared" si="1"/>
        <v>1411.9011479999997</v>
      </c>
      <c r="BD7">
        <v>5.15</v>
      </c>
      <c r="BE7">
        <v>1.85</v>
      </c>
      <c r="BF7">
        <v>2.13</v>
      </c>
      <c r="BG7">
        <v>1.73</v>
      </c>
      <c r="BH7">
        <v>6.08</v>
      </c>
      <c r="BI7">
        <v>1.41</v>
      </c>
      <c r="BJ7">
        <v>0.97</v>
      </c>
      <c r="BK7">
        <v>1.72</v>
      </c>
      <c r="BL7">
        <v>1.08</v>
      </c>
      <c r="BM7">
        <v>0.08</v>
      </c>
      <c r="BN7">
        <v>3.4</v>
      </c>
      <c r="BO7">
        <v>3.64</v>
      </c>
      <c r="BP7">
        <v>0.25</v>
      </c>
      <c r="BQ7">
        <v>1.93</v>
      </c>
      <c r="BR7">
        <v>1.05</v>
      </c>
      <c r="BS7">
        <v>1.57</v>
      </c>
      <c r="BT7">
        <v>2.8675229999999998</v>
      </c>
      <c r="BU7">
        <v>1.2959989999999999</v>
      </c>
      <c r="BV7">
        <v>1.958942</v>
      </c>
      <c r="BW7">
        <v>0.93801100000000004</v>
      </c>
      <c r="BX7">
        <v>1.892169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4.1124330000000002</v>
      </c>
      <c r="CQ7">
        <v>1.8855930000000001</v>
      </c>
      <c r="CR7">
        <v>0.408607</v>
      </c>
      <c r="CS7">
        <v>2.6979630000000001</v>
      </c>
      <c r="CT7">
        <v>0</v>
      </c>
      <c r="CU7">
        <v>0</v>
      </c>
      <c r="CV7">
        <v>0</v>
      </c>
      <c r="CW7">
        <v>1.160579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75.966187000000005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182.00922600000001</v>
      </c>
      <c r="L8">
        <v>115.31423700000001</v>
      </c>
      <c r="M8">
        <v>45.577176999999999</v>
      </c>
      <c r="N8">
        <v>116.517692</v>
      </c>
      <c r="O8">
        <v>122.138839</v>
      </c>
      <c r="P8">
        <v>121.279366</v>
      </c>
      <c r="Q8">
        <v>0</v>
      </c>
      <c r="R8">
        <v>10.545265000000001</v>
      </c>
      <c r="S8">
        <v>12.667028999999999</v>
      </c>
      <c r="T8">
        <v>0</v>
      </c>
      <c r="U8">
        <v>337.00515799999999</v>
      </c>
      <c r="V8">
        <v>1.9314</v>
      </c>
      <c r="W8">
        <v>14.4855</v>
      </c>
      <c r="X8">
        <v>39.593699999999998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8.7521389999999997</v>
      </c>
      <c r="AG8">
        <v>41.777341</v>
      </c>
      <c r="AH8">
        <v>0</v>
      </c>
      <c r="AI8">
        <v>0</v>
      </c>
      <c r="AJ8">
        <v>0</v>
      </c>
      <c r="AK8">
        <v>52.184882999999999</v>
      </c>
      <c r="AL8">
        <v>67.328603999999999</v>
      </c>
      <c r="AM8">
        <v>0</v>
      </c>
      <c r="AN8">
        <v>0.65672399999999997</v>
      </c>
      <c r="AO8">
        <v>1.3627959999999999</v>
      </c>
      <c r="AP8">
        <v>4.9482470000000003</v>
      </c>
      <c r="AQ8">
        <v>0</v>
      </c>
      <c r="AR8">
        <v>6.3967970000000003</v>
      </c>
      <c r="AS8">
        <v>23.772791000000002</v>
      </c>
      <c r="AT8">
        <v>11.451934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75.966187000000005</v>
      </c>
      <c r="BA8">
        <f t="shared" si="1"/>
        <v>1413.6630319999997</v>
      </c>
      <c r="BD8">
        <v>5.15</v>
      </c>
      <c r="BE8">
        <v>1.85</v>
      </c>
      <c r="BF8">
        <v>2.13</v>
      </c>
      <c r="BG8">
        <v>1.73</v>
      </c>
      <c r="BH8">
        <v>6.08</v>
      </c>
      <c r="BI8">
        <v>1.41</v>
      </c>
      <c r="BJ8">
        <v>0.97</v>
      </c>
      <c r="BK8">
        <v>1.72</v>
      </c>
      <c r="BL8">
        <v>1.08</v>
      </c>
      <c r="BM8">
        <v>0.08</v>
      </c>
      <c r="BN8">
        <v>3.4</v>
      </c>
      <c r="BO8">
        <v>3.64</v>
      </c>
      <c r="BP8">
        <v>0.25</v>
      </c>
      <c r="BQ8">
        <v>1.93</v>
      </c>
      <c r="BR8">
        <v>1.05</v>
      </c>
      <c r="BS8">
        <v>1.57</v>
      </c>
      <c r="BT8">
        <v>2.8675229999999998</v>
      </c>
      <c r="BU8">
        <v>1.2959989999999999</v>
      </c>
      <c r="BV8">
        <v>1.958942</v>
      </c>
      <c r="BW8">
        <v>0.93801100000000004</v>
      </c>
      <c r="BX8">
        <v>1.892169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4.1124330000000002</v>
      </c>
      <c r="CQ8">
        <v>1.8855930000000001</v>
      </c>
      <c r="CR8">
        <v>0.408607</v>
      </c>
      <c r="CS8">
        <v>2.6979630000000001</v>
      </c>
      <c r="CT8">
        <v>0</v>
      </c>
      <c r="CU8">
        <v>0</v>
      </c>
      <c r="CV8">
        <v>0</v>
      </c>
      <c r="CW8">
        <v>1.160579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75.966187000000005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182.00922600000001</v>
      </c>
      <c r="L9">
        <v>115.31423700000001</v>
      </c>
      <c r="M9">
        <v>45.577176999999999</v>
      </c>
      <c r="N9">
        <v>116.517692</v>
      </c>
      <c r="O9">
        <v>122.138839</v>
      </c>
      <c r="P9">
        <v>121.279366</v>
      </c>
      <c r="Q9">
        <v>0</v>
      </c>
      <c r="R9">
        <v>10.545265000000001</v>
      </c>
      <c r="S9">
        <v>12.667028999999999</v>
      </c>
      <c r="T9">
        <v>0</v>
      </c>
      <c r="U9">
        <v>337.00515799999999</v>
      </c>
      <c r="V9">
        <v>1.9314</v>
      </c>
      <c r="W9">
        <v>14.4855</v>
      </c>
      <c r="X9">
        <v>39.593699999999998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8.7521389999999997</v>
      </c>
      <c r="AG9">
        <v>41.777341</v>
      </c>
      <c r="AH9">
        <v>0</v>
      </c>
      <c r="AI9">
        <v>0</v>
      </c>
      <c r="AJ9">
        <v>0</v>
      </c>
      <c r="AK9">
        <v>52.184882999999999</v>
      </c>
      <c r="AL9">
        <v>67.328603999999999</v>
      </c>
      <c r="AM9">
        <v>0</v>
      </c>
      <c r="AN9">
        <v>0.65672399999999997</v>
      </c>
      <c r="AO9">
        <v>1.391187</v>
      </c>
      <c r="AP9">
        <v>4.9482470000000003</v>
      </c>
      <c r="AQ9">
        <v>0</v>
      </c>
      <c r="AR9">
        <v>6.3967970000000003</v>
      </c>
      <c r="AS9">
        <v>10.392477</v>
      </c>
      <c r="AT9">
        <v>7.4576729999999998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75.966187000000005</v>
      </c>
      <c r="BA9">
        <f t="shared" si="1"/>
        <v>1396.3168479999999</v>
      </c>
      <c r="BD9">
        <v>5.15</v>
      </c>
      <c r="BE9">
        <v>1.85</v>
      </c>
      <c r="BF9">
        <v>2.13</v>
      </c>
      <c r="BG9">
        <v>1.73</v>
      </c>
      <c r="BH9">
        <v>6.08</v>
      </c>
      <c r="BI9">
        <v>1.41</v>
      </c>
      <c r="BJ9">
        <v>0.97</v>
      </c>
      <c r="BK9">
        <v>1.72</v>
      </c>
      <c r="BL9">
        <v>1.08</v>
      </c>
      <c r="BM9">
        <v>0.08</v>
      </c>
      <c r="BN9">
        <v>3.4</v>
      </c>
      <c r="BO9">
        <v>3.64</v>
      </c>
      <c r="BP9">
        <v>0.25</v>
      </c>
      <c r="BQ9">
        <v>1.93</v>
      </c>
      <c r="BR9">
        <v>1.05</v>
      </c>
      <c r="BS9">
        <v>1.57</v>
      </c>
      <c r="BT9">
        <v>2.8675229999999998</v>
      </c>
      <c r="BU9">
        <v>1.2959989999999999</v>
      </c>
      <c r="BV9">
        <v>1.958942</v>
      </c>
      <c r="BW9">
        <v>0.93801100000000004</v>
      </c>
      <c r="BX9">
        <v>1.892169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4.1124330000000002</v>
      </c>
      <c r="CQ9">
        <v>1.8855930000000001</v>
      </c>
      <c r="CR9">
        <v>0.408607</v>
      </c>
      <c r="CS9">
        <v>2.6979630000000001</v>
      </c>
      <c r="CT9">
        <v>0</v>
      </c>
      <c r="CU9">
        <v>0</v>
      </c>
      <c r="CV9">
        <v>0</v>
      </c>
      <c r="CW9">
        <v>1.160579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75.966187000000005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182.00922600000001</v>
      </c>
      <c r="L10">
        <v>115.31423700000001</v>
      </c>
      <c r="M10">
        <v>45.577176999999999</v>
      </c>
      <c r="N10">
        <v>116.517692</v>
      </c>
      <c r="O10">
        <v>122.138839</v>
      </c>
      <c r="P10">
        <v>121.279366</v>
      </c>
      <c r="Q10">
        <v>0</v>
      </c>
      <c r="R10">
        <v>10.545265000000001</v>
      </c>
      <c r="S10">
        <v>12.667028999999999</v>
      </c>
      <c r="T10">
        <v>0</v>
      </c>
      <c r="U10">
        <v>337.00515799999999</v>
      </c>
      <c r="V10">
        <v>1.9314</v>
      </c>
      <c r="W10">
        <v>14.4855</v>
      </c>
      <c r="X10">
        <v>39.593699999999998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8.7521389999999997</v>
      </c>
      <c r="AG10">
        <v>41.777341</v>
      </c>
      <c r="AH10">
        <v>0</v>
      </c>
      <c r="AI10">
        <v>0</v>
      </c>
      <c r="AJ10">
        <v>0</v>
      </c>
      <c r="AK10">
        <v>52.184882999999999</v>
      </c>
      <c r="AL10">
        <v>67.328603999999999</v>
      </c>
      <c r="AM10">
        <v>0</v>
      </c>
      <c r="AN10">
        <v>0.65672399999999997</v>
      </c>
      <c r="AO10">
        <v>1.405383</v>
      </c>
      <c r="AP10">
        <v>4.9482470000000003</v>
      </c>
      <c r="AQ10">
        <v>0</v>
      </c>
      <c r="AR10">
        <v>6.3967970000000003</v>
      </c>
      <c r="AS10">
        <v>10.392477</v>
      </c>
      <c r="AT10">
        <v>9.8804759999999998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75.966187000000005</v>
      </c>
      <c r="BA10">
        <f t="shared" si="1"/>
        <v>1398.753847</v>
      </c>
      <c r="BD10">
        <v>5.15</v>
      </c>
      <c r="BE10">
        <v>1.85</v>
      </c>
      <c r="BF10">
        <v>2.13</v>
      </c>
      <c r="BG10">
        <v>1.73</v>
      </c>
      <c r="BH10">
        <v>6.08</v>
      </c>
      <c r="BI10">
        <v>1.41</v>
      </c>
      <c r="BJ10">
        <v>0.97</v>
      </c>
      <c r="BK10">
        <v>1.72</v>
      </c>
      <c r="BL10">
        <v>1.08</v>
      </c>
      <c r="BM10">
        <v>0.08</v>
      </c>
      <c r="BN10">
        <v>3.4</v>
      </c>
      <c r="BO10">
        <v>3.64</v>
      </c>
      <c r="BP10">
        <v>0.25</v>
      </c>
      <c r="BQ10">
        <v>1.93</v>
      </c>
      <c r="BR10">
        <v>1.05</v>
      </c>
      <c r="BS10">
        <v>1.57</v>
      </c>
      <c r="BT10">
        <v>2.8675229999999998</v>
      </c>
      <c r="BU10">
        <v>1.2959989999999999</v>
      </c>
      <c r="BV10">
        <v>1.958942</v>
      </c>
      <c r="BW10">
        <v>0.93801100000000004</v>
      </c>
      <c r="BX10">
        <v>1.892169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4.1124330000000002</v>
      </c>
      <c r="CQ10">
        <v>1.8855930000000001</v>
      </c>
      <c r="CR10">
        <v>0.408607</v>
      </c>
      <c r="CS10">
        <v>2.6979630000000001</v>
      </c>
      <c r="CT10">
        <v>0</v>
      </c>
      <c r="CU10">
        <v>0</v>
      </c>
      <c r="CV10">
        <v>0</v>
      </c>
      <c r="CW10">
        <v>1.160579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75.966187000000005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182.00922600000001</v>
      </c>
      <c r="L11">
        <v>115.31423700000001</v>
      </c>
      <c r="M11">
        <v>45.577176999999999</v>
      </c>
      <c r="N11">
        <v>116.517692</v>
      </c>
      <c r="O11">
        <v>122.138839</v>
      </c>
      <c r="P11">
        <v>121.279366</v>
      </c>
      <c r="Q11">
        <v>0</v>
      </c>
      <c r="R11">
        <v>10.87462</v>
      </c>
      <c r="S11">
        <v>13.473439000000001</v>
      </c>
      <c r="T11">
        <v>0</v>
      </c>
      <c r="U11">
        <v>337.00515799999999</v>
      </c>
      <c r="V11">
        <v>1.9314</v>
      </c>
      <c r="W11">
        <v>14.4855</v>
      </c>
      <c r="X11">
        <v>39.593699999999998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8.7521389999999997</v>
      </c>
      <c r="AG11">
        <v>41.777341</v>
      </c>
      <c r="AH11">
        <v>0</v>
      </c>
      <c r="AI11">
        <v>0</v>
      </c>
      <c r="AJ11">
        <v>0</v>
      </c>
      <c r="AK11">
        <v>52.184882999999999</v>
      </c>
      <c r="AL11">
        <v>67.328603999999999</v>
      </c>
      <c r="AM11">
        <v>0</v>
      </c>
      <c r="AN11">
        <v>0.65672399999999997</v>
      </c>
      <c r="AO11">
        <v>1.4366140000000001</v>
      </c>
      <c r="AP11">
        <v>8.0409009999999999</v>
      </c>
      <c r="AQ11">
        <v>0</v>
      </c>
      <c r="AR11">
        <v>6.3967970000000003</v>
      </c>
      <c r="AS11">
        <v>10.392477</v>
      </c>
      <c r="AT11">
        <v>9.6396180000000005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75.966187000000005</v>
      </c>
      <c r="BA11">
        <f t="shared" si="1"/>
        <v>1402.7726389999998</v>
      </c>
      <c r="BD11">
        <v>5.15</v>
      </c>
      <c r="BE11">
        <v>1.85</v>
      </c>
      <c r="BF11">
        <v>2.13</v>
      </c>
      <c r="BG11">
        <v>1.73</v>
      </c>
      <c r="BH11">
        <v>6.08</v>
      </c>
      <c r="BI11">
        <v>1.41</v>
      </c>
      <c r="BJ11">
        <v>0.97</v>
      </c>
      <c r="BK11">
        <v>1.72</v>
      </c>
      <c r="BL11">
        <v>1.08</v>
      </c>
      <c r="BM11">
        <v>0.08</v>
      </c>
      <c r="BN11">
        <v>3.4</v>
      </c>
      <c r="BO11">
        <v>3.64</v>
      </c>
      <c r="BP11">
        <v>0.25</v>
      </c>
      <c r="BQ11">
        <v>1.93</v>
      </c>
      <c r="BR11">
        <v>1.05</v>
      </c>
      <c r="BS11">
        <v>1.57</v>
      </c>
      <c r="BT11">
        <v>2.8675229999999998</v>
      </c>
      <c r="BU11">
        <v>1.2959989999999999</v>
      </c>
      <c r="BV11">
        <v>1.958942</v>
      </c>
      <c r="BW11">
        <v>0.93801100000000004</v>
      </c>
      <c r="BX11">
        <v>1.892169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4.1124330000000002</v>
      </c>
      <c r="CQ11">
        <v>1.8855930000000001</v>
      </c>
      <c r="CR11">
        <v>0.408607</v>
      </c>
      <c r="CS11">
        <v>2.6979630000000001</v>
      </c>
      <c r="CT11">
        <v>0</v>
      </c>
      <c r="CU11">
        <v>0</v>
      </c>
      <c r="CV11">
        <v>0</v>
      </c>
      <c r="CW11">
        <v>1.160579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75.966187000000005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182.00922600000001</v>
      </c>
      <c r="L12">
        <v>115.31423700000001</v>
      </c>
      <c r="M12">
        <v>45.577176999999999</v>
      </c>
      <c r="N12">
        <v>116.517692</v>
      </c>
      <c r="O12">
        <v>122.138839</v>
      </c>
      <c r="P12">
        <v>121.279366</v>
      </c>
      <c r="Q12">
        <v>0</v>
      </c>
      <c r="R12">
        <v>10.87462</v>
      </c>
      <c r="S12">
        <v>13.473439000000001</v>
      </c>
      <c r="T12">
        <v>0</v>
      </c>
      <c r="U12">
        <v>337.00515799999999</v>
      </c>
      <c r="V12">
        <v>1.9314</v>
      </c>
      <c r="W12">
        <v>14.4855</v>
      </c>
      <c r="X12">
        <v>39.593699999999998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8.7521389999999997</v>
      </c>
      <c r="AG12">
        <v>41.777341</v>
      </c>
      <c r="AH12">
        <v>0</v>
      </c>
      <c r="AI12">
        <v>0</v>
      </c>
      <c r="AJ12">
        <v>0</v>
      </c>
      <c r="AK12">
        <v>52.184882999999999</v>
      </c>
      <c r="AL12">
        <v>22.442868000000001</v>
      </c>
      <c r="AM12">
        <v>0</v>
      </c>
      <c r="AN12">
        <v>0.65672399999999997</v>
      </c>
      <c r="AO12">
        <v>1.453649</v>
      </c>
      <c r="AP12">
        <v>8.0409009999999999</v>
      </c>
      <c r="AQ12">
        <v>0</v>
      </c>
      <c r="AR12">
        <v>6.3967970000000003</v>
      </c>
      <c r="AS12">
        <v>10.392477</v>
      </c>
      <c r="AT12">
        <v>13.052771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75.966187000000005</v>
      </c>
      <c r="BA12">
        <f t="shared" si="1"/>
        <v>1361.3170909999999</v>
      </c>
      <c r="BD12">
        <v>5.15</v>
      </c>
      <c r="BE12">
        <v>1.85</v>
      </c>
      <c r="BF12">
        <v>2.13</v>
      </c>
      <c r="BG12">
        <v>1.73</v>
      </c>
      <c r="BH12">
        <v>6.08</v>
      </c>
      <c r="BI12">
        <v>1.41</v>
      </c>
      <c r="BJ12">
        <v>0.97</v>
      </c>
      <c r="BK12">
        <v>1.72</v>
      </c>
      <c r="BL12">
        <v>1.08</v>
      </c>
      <c r="BM12">
        <v>0.08</v>
      </c>
      <c r="BN12">
        <v>3.4</v>
      </c>
      <c r="BO12">
        <v>3.64</v>
      </c>
      <c r="BP12">
        <v>0.25</v>
      </c>
      <c r="BQ12">
        <v>1.93</v>
      </c>
      <c r="BR12">
        <v>1.05</v>
      </c>
      <c r="BS12">
        <v>1.57</v>
      </c>
      <c r="BT12">
        <v>2.8675229999999998</v>
      </c>
      <c r="BU12">
        <v>1.2959989999999999</v>
      </c>
      <c r="BV12">
        <v>1.958942</v>
      </c>
      <c r="BW12">
        <v>0.93801100000000004</v>
      </c>
      <c r="BX12">
        <v>1.892169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4.1124330000000002</v>
      </c>
      <c r="CQ12">
        <v>1.8855930000000001</v>
      </c>
      <c r="CR12">
        <v>0.408607</v>
      </c>
      <c r="CS12">
        <v>2.6979630000000001</v>
      </c>
      <c r="CT12">
        <v>0</v>
      </c>
      <c r="CU12">
        <v>0</v>
      </c>
      <c r="CV12">
        <v>0</v>
      </c>
      <c r="CW12">
        <v>1.160579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75.966187000000005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182.00922600000001</v>
      </c>
      <c r="L13">
        <v>115.31423700000001</v>
      </c>
      <c r="M13">
        <v>45.577176999999999</v>
      </c>
      <c r="N13">
        <v>116.517692</v>
      </c>
      <c r="O13">
        <v>122.138839</v>
      </c>
      <c r="P13">
        <v>121.279366</v>
      </c>
      <c r="Q13">
        <v>0</v>
      </c>
      <c r="R13">
        <v>10.87462</v>
      </c>
      <c r="S13">
        <v>13.473439000000001</v>
      </c>
      <c r="T13">
        <v>0</v>
      </c>
      <c r="U13">
        <v>337.00515799999999</v>
      </c>
      <c r="V13">
        <v>1.9314</v>
      </c>
      <c r="W13">
        <v>14.4855</v>
      </c>
      <c r="X13">
        <v>39.593699999999998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8.7521389999999997</v>
      </c>
      <c r="AG13">
        <v>41.777341</v>
      </c>
      <c r="AH13">
        <v>0</v>
      </c>
      <c r="AI13">
        <v>0</v>
      </c>
      <c r="AJ13">
        <v>0</v>
      </c>
      <c r="AK13">
        <v>52.184882999999999</v>
      </c>
      <c r="AL13">
        <v>11.221434</v>
      </c>
      <c r="AM13">
        <v>0</v>
      </c>
      <c r="AN13">
        <v>0.65672399999999997</v>
      </c>
      <c r="AO13">
        <v>1.422418</v>
      </c>
      <c r="AP13">
        <v>8.0409009999999999</v>
      </c>
      <c r="AQ13">
        <v>0</v>
      </c>
      <c r="AR13">
        <v>6.3967970000000003</v>
      </c>
      <c r="AS13">
        <v>10.392477</v>
      </c>
      <c r="AT13">
        <v>12.839858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75.966187000000005</v>
      </c>
      <c r="BA13">
        <f t="shared" si="1"/>
        <v>1349.8515130000001</v>
      </c>
      <c r="BD13">
        <v>5.15</v>
      </c>
      <c r="BE13">
        <v>1.85</v>
      </c>
      <c r="BF13">
        <v>2.13</v>
      </c>
      <c r="BG13">
        <v>1.73</v>
      </c>
      <c r="BH13">
        <v>6.08</v>
      </c>
      <c r="BI13">
        <v>1.41</v>
      </c>
      <c r="BJ13">
        <v>0.97</v>
      </c>
      <c r="BK13">
        <v>1.72</v>
      </c>
      <c r="BL13">
        <v>1.08</v>
      </c>
      <c r="BM13">
        <v>0.08</v>
      </c>
      <c r="BN13">
        <v>3.4</v>
      </c>
      <c r="BO13">
        <v>3.64</v>
      </c>
      <c r="BP13">
        <v>0.25</v>
      </c>
      <c r="BQ13">
        <v>1.93</v>
      </c>
      <c r="BR13">
        <v>1.05</v>
      </c>
      <c r="BS13">
        <v>1.57</v>
      </c>
      <c r="BT13">
        <v>2.8675229999999998</v>
      </c>
      <c r="BU13">
        <v>1.2959989999999999</v>
      </c>
      <c r="BV13">
        <v>1.958942</v>
      </c>
      <c r="BW13">
        <v>0.93801100000000004</v>
      </c>
      <c r="BX13">
        <v>1.892169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4.1124330000000002</v>
      </c>
      <c r="CQ13">
        <v>1.8855930000000001</v>
      </c>
      <c r="CR13">
        <v>0.408607</v>
      </c>
      <c r="CS13">
        <v>2.6979630000000001</v>
      </c>
      <c r="CT13">
        <v>0</v>
      </c>
      <c r="CU13">
        <v>0</v>
      </c>
      <c r="CV13">
        <v>0</v>
      </c>
      <c r="CW13">
        <v>1.160579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75.966187000000005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182.00922600000001</v>
      </c>
      <c r="L14">
        <v>115.31423700000001</v>
      </c>
      <c r="M14">
        <v>45.577176999999999</v>
      </c>
      <c r="N14">
        <v>116.517692</v>
      </c>
      <c r="O14">
        <v>122.138839</v>
      </c>
      <c r="P14">
        <v>121.279366</v>
      </c>
      <c r="Q14">
        <v>0</v>
      </c>
      <c r="R14">
        <v>10.87462</v>
      </c>
      <c r="S14">
        <v>13.473439000000001</v>
      </c>
      <c r="T14">
        <v>0</v>
      </c>
      <c r="U14">
        <v>337.00515799999999</v>
      </c>
      <c r="V14">
        <v>1.9314</v>
      </c>
      <c r="W14">
        <v>14.4855</v>
      </c>
      <c r="X14">
        <v>39.593699999999998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8.7521389999999997</v>
      </c>
      <c r="AG14">
        <v>41.777341</v>
      </c>
      <c r="AH14">
        <v>0</v>
      </c>
      <c r="AI14">
        <v>0</v>
      </c>
      <c r="AJ14">
        <v>0</v>
      </c>
      <c r="AK14">
        <v>52.184882999999999</v>
      </c>
      <c r="AL14">
        <v>2.2442869999999999</v>
      </c>
      <c r="AM14">
        <v>0</v>
      </c>
      <c r="AN14">
        <v>0.65672399999999997</v>
      </c>
      <c r="AO14">
        <v>1.399705</v>
      </c>
      <c r="AP14">
        <v>8.0409009999999999</v>
      </c>
      <c r="AQ14">
        <v>0</v>
      </c>
      <c r="AR14">
        <v>6.3967970000000003</v>
      </c>
      <c r="AS14">
        <v>10.392477</v>
      </c>
      <c r="AT14">
        <v>12.653969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75.966187000000005</v>
      </c>
      <c r="BA14">
        <f t="shared" si="1"/>
        <v>1340.6657639999999</v>
      </c>
      <c r="BD14">
        <v>5.15</v>
      </c>
      <c r="BE14">
        <v>1.85</v>
      </c>
      <c r="BF14">
        <v>2.13</v>
      </c>
      <c r="BG14">
        <v>1.73</v>
      </c>
      <c r="BH14">
        <v>6.08</v>
      </c>
      <c r="BI14">
        <v>1.41</v>
      </c>
      <c r="BJ14">
        <v>0.97</v>
      </c>
      <c r="BK14">
        <v>1.72</v>
      </c>
      <c r="BL14">
        <v>1.08</v>
      </c>
      <c r="BM14">
        <v>0.08</v>
      </c>
      <c r="BN14">
        <v>3.4</v>
      </c>
      <c r="BO14">
        <v>3.64</v>
      </c>
      <c r="BP14">
        <v>0.25</v>
      </c>
      <c r="BQ14">
        <v>1.93</v>
      </c>
      <c r="BR14">
        <v>1.05</v>
      </c>
      <c r="BS14">
        <v>1.57</v>
      </c>
      <c r="BT14">
        <v>2.8675229999999998</v>
      </c>
      <c r="BU14">
        <v>1.2959989999999999</v>
      </c>
      <c r="BV14">
        <v>1.958942</v>
      </c>
      <c r="BW14">
        <v>0.93801100000000004</v>
      </c>
      <c r="BX14">
        <v>1.892169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4.1124330000000002</v>
      </c>
      <c r="CQ14">
        <v>1.8855930000000001</v>
      </c>
      <c r="CR14">
        <v>0.408607</v>
      </c>
      <c r="CS14">
        <v>2.6979630000000001</v>
      </c>
      <c r="CT14">
        <v>0</v>
      </c>
      <c r="CU14">
        <v>0</v>
      </c>
      <c r="CV14">
        <v>0</v>
      </c>
      <c r="CW14">
        <v>1.160579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75.966187000000005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182.00922600000001</v>
      </c>
      <c r="L15">
        <v>115.31423700000001</v>
      </c>
      <c r="M15">
        <v>45.577176999999999</v>
      </c>
      <c r="N15">
        <v>116.517692</v>
      </c>
      <c r="O15">
        <v>122.138839</v>
      </c>
      <c r="P15">
        <v>121.279366</v>
      </c>
      <c r="Q15">
        <v>0</v>
      </c>
      <c r="R15">
        <v>10.87462</v>
      </c>
      <c r="S15">
        <v>12.667028999999999</v>
      </c>
      <c r="T15">
        <v>0</v>
      </c>
      <c r="U15">
        <v>337.00515799999999</v>
      </c>
      <c r="V15">
        <v>1.9314</v>
      </c>
      <c r="W15">
        <v>14.4855</v>
      </c>
      <c r="X15">
        <v>39.593699999999998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8.7521389999999997</v>
      </c>
      <c r="AG15">
        <v>41.777341</v>
      </c>
      <c r="AH15">
        <v>0</v>
      </c>
      <c r="AI15">
        <v>0</v>
      </c>
      <c r="AJ15">
        <v>0</v>
      </c>
      <c r="AK15">
        <v>52.184882999999999</v>
      </c>
      <c r="AL15">
        <v>2.2442869999999999</v>
      </c>
      <c r="AM15">
        <v>0</v>
      </c>
      <c r="AN15">
        <v>0.65672399999999997</v>
      </c>
      <c r="AO15">
        <v>1.376992</v>
      </c>
      <c r="AP15">
        <v>8.0409009999999999</v>
      </c>
      <c r="AQ15">
        <v>0</v>
      </c>
      <c r="AR15">
        <v>6.3967970000000003</v>
      </c>
      <c r="AS15">
        <v>10.392477</v>
      </c>
      <c r="AT15">
        <v>14.435679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75.966187000000005</v>
      </c>
      <c r="BA15">
        <f t="shared" si="1"/>
        <v>1341.6183509999998</v>
      </c>
      <c r="BD15">
        <v>5.15</v>
      </c>
      <c r="BE15">
        <v>1.85</v>
      </c>
      <c r="BF15">
        <v>2.13</v>
      </c>
      <c r="BG15">
        <v>1.73</v>
      </c>
      <c r="BH15">
        <v>6.08</v>
      </c>
      <c r="BI15">
        <v>1.41</v>
      </c>
      <c r="BJ15">
        <v>0.97</v>
      </c>
      <c r="BK15">
        <v>1.72</v>
      </c>
      <c r="BL15">
        <v>1.08</v>
      </c>
      <c r="BM15">
        <v>0.08</v>
      </c>
      <c r="BN15">
        <v>3.4</v>
      </c>
      <c r="BO15">
        <v>3.64</v>
      </c>
      <c r="BP15">
        <v>0.25</v>
      </c>
      <c r="BQ15">
        <v>1.93</v>
      </c>
      <c r="BR15">
        <v>1.05</v>
      </c>
      <c r="BS15">
        <v>1.57</v>
      </c>
      <c r="BT15">
        <v>2.8675229999999998</v>
      </c>
      <c r="BU15">
        <v>1.2959989999999999</v>
      </c>
      <c r="BV15">
        <v>1.958942</v>
      </c>
      <c r="BW15">
        <v>0.93801100000000004</v>
      </c>
      <c r="BX15">
        <v>1.892169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4.1124330000000002</v>
      </c>
      <c r="CQ15">
        <v>1.8855930000000001</v>
      </c>
      <c r="CR15">
        <v>0.408607</v>
      </c>
      <c r="CS15">
        <v>2.6979630000000001</v>
      </c>
      <c r="CT15">
        <v>0</v>
      </c>
      <c r="CU15">
        <v>0</v>
      </c>
      <c r="CV15">
        <v>0</v>
      </c>
      <c r="CW15">
        <v>1.160579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75.966187000000005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182.00922600000001</v>
      </c>
      <c r="L16">
        <v>115.31423700000001</v>
      </c>
      <c r="M16">
        <v>45.577176999999999</v>
      </c>
      <c r="N16">
        <v>116.517692</v>
      </c>
      <c r="O16">
        <v>122.138839</v>
      </c>
      <c r="P16">
        <v>121.279366</v>
      </c>
      <c r="Q16">
        <v>0</v>
      </c>
      <c r="R16">
        <v>10.87462</v>
      </c>
      <c r="S16">
        <v>12.667028999999999</v>
      </c>
      <c r="T16">
        <v>0</v>
      </c>
      <c r="U16">
        <v>337.00515799999999</v>
      </c>
      <c r="V16">
        <v>1.9314</v>
      </c>
      <c r="W16">
        <v>14.4855</v>
      </c>
      <c r="X16">
        <v>39.593699999999998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8.7521389999999997</v>
      </c>
      <c r="AG16">
        <v>41.777341</v>
      </c>
      <c r="AH16">
        <v>0</v>
      </c>
      <c r="AI16">
        <v>0</v>
      </c>
      <c r="AJ16">
        <v>0</v>
      </c>
      <c r="AK16">
        <v>52.184882999999999</v>
      </c>
      <c r="AL16">
        <v>2.2442869999999999</v>
      </c>
      <c r="AM16">
        <v>0</v>
      </c>
      <c r="AN16">
        <v>0.65672399999999997</v>
      </c>
      <c r="AO16">
        <v>2.5552419999999998</v>
      </c>
      <c r="AP16">
        <v>8.0409009999999999</v>
      </c>
      <c r="AQ16">
        <v>0</v>
      </c>
      <c r="AR16">
        <v>6.3967970000000003</v>
      </c>
      <c r="AS16">
        <v>10.392477</v>
      </c>
      <c r="AT16">
        <v>10.209569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75.966187000000005</v>
      </c>
      <c r="BA16">
        <f t="shared" si="1"/>
        <v>1338.5704909999999</v>
      </c>
      <c r="BD16">
        <v>5.15</v>
      </c>
      <c r="BE16">
        <v>1.85</v>
      </c>
      <c r="BF16">
        <v>2.13</v>
      </c>
      <c r="BG16">
        <v>1.73</v>
      </c>
      <c r="BH16">
        <v>6.08</v>
      </c>
      <c r="BI16">
        <v>1.41</v>
      </c>
      <c r="BJ16">
        <v>0.97</v>
      </c>
      <c r="BK16">
        <v>1.72</v>
      </c>
      <c r="BL16">
        <v>1.08</v>
      </c>
      <c r="BM16">
        <v>0.08</v>
      </c>
      <c r="BN16">
        <v>3.4</v>
      </c>
      <c r="BO16">
        <v>3.64</v>
      </c>
      <c r="BP16">
        <v>0.25</v>
      </c>
      <c r="BQ16">
        <v>1.93</v>
      </c>
      <c r="BR16">
        <v>1.05</v>
      </c>
      <c r="BS16">
        <v>1.57</v>
      </c>
      <c r="BT16">
        <v>2.8675229999999998</v>
      </c>
      <c r="BU16">
        <v>1.2959989999999999</v>
      </c>
      <c r="BV16">
        <v>1.958942</v>
      </c>
      <c r="BW16">
        <v>0.93801100000000004</v>
      </c>
      <c r="BX16">
        <v>1.892169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4.1124330000000002</v>
      </c>
      <c r="CQ16">
        <v>1.8855930000000001</v>
      </c>
      <c r="CR16">
        <v>0.408607</v>
      </c>
      <c r="CS16">
        <v>2.6979630000000001</v>
      </c>
      <c r="CT16">
        <v>0</v>
      </c>
      <c r="CU16">
        <v>0</v>
      </c>
      <c r="CV16">
        <v>0</v>
      </c>
      <c r="CW16">
        <v>1.160579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75.966187000000005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182.00922600000001</v>
      </c>
      <c r="L17">
        <v>115.31423700000001</v>
      </c>
      <c r="M17">
        <v>45.577176999999999</v>
      </c>
      <c r="N17">
        <v>116.517692</v>
      </c>
      <c r="O17">
        <v>122.138839</v>
      </c>
      <c r="P17">
        <v>121.279366</v>
      </c>
      <c r="Q17">
        <v>0</v>
      </c>
      <c r="R17">
        <v>10.87462</v>
      </c>
      <c r="S17">
        <v>12.667028999999999</v>
      </c>
      <c r="T17">
        <v>0</v>
      </c>
      <c r="U17">
        <v>337.00515799999999</v>
      </c>
      <c r="V17">
        <v>1.9314</v>
      </c>
      <c r="W17">
        <v>14.4855</v>
      </c>
      <c r="X17">
        <v>39.593699999999998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8.7521389999999997</v>
      </c>
      <c r="AG17">
        <v>41.777341</v>
      </c>
      <c r="AH17">
        <v>0</v>
      </c>
      <c r="AI17">
        <v>0</v>
      </c>
      <c r="AJ17">
        <v>0</v>
      </c>
      <c r="AK17">
        <v>52.184882999999999</v>
      </c>
      <c r="AL17">
        <v>2.2442869999999999</v>
      </c>
      <c r="AM17">
        <v>0</v>
      </c>
      <c r="AN17">
        <v>0.65672399999999997</v>
      </c>
      <c r="AO17">
        <v>2.5552419999999998</v>
      </c>
      <c r="AP17">
        <v>5.5667780000000002</v>
      </c>
      <c r="AQ17">
        <v>0</v>
      </c>
      <c r="AR17">
        <v>6.3967970000000003</v>
      </c>
      <c r="AS17">
        <v>10.392477</v>
      </c>
      <c r="AT17">
        <v>14.332908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74.826187000000004</v>
      </c>
      <c r="BA17">
        <f t="shared" si="1"/>
        <v>1339.0797069999999</v>
      </c>
      <c r="BD17">
        <v>5.15</v>
      </c>
      <c r="BE17">
        <v>1.85</v>
      </c>
      <c r="BF17">
        <v>2.13</v>
      </c>
      <c r="BG17">
        <v>1.73</v>
      </c>
      <c r="BH17">
        <v>6.08</v>
      </c>
      <c r="BI17">
        <v>1.41</v>
      </c>
      <c r="BJ17">
        <v>0.97</v>
      </c>
      <c r="BK17">
        <v>1.72</v>
      </c>
      <c r="BL17">
        <v>1.08</v>
      </c>
      <c r="BM17">
        <v>0.08</v>
      </c>
      <c r="BN17">
        <v>2.2599999999999998</v>
      </c>
      <c r="BO17">
        <v>3.64</v>
      </c>
      <c r="BP17">
        <v>0.25</v>
      </c>
      <c r="BQ17">
        <v>1.93</v>
      </c>
      <c r="BR17">
        <v>1.05</v>
      </c>
      <c r="BS17">
        <v>1.57</v>
      </c>
      <c r="BT17">
        <v>2.8675229999999998</v>
      </c>
      <c r="BU17">
        <v>1.2959989999999999</v>
      </c>
      <c r="BV17">
        <v>1.958942</v>
      </c>
      <c r="BW17">
        <v>0.93801100000000004</v>
      </c>
      <c r="BX17">
        <v>1.892169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4.1124330000000002</v>
      </c>
      <c r="CQ17">
        <v>1.8855930000000001</v>
      </c>
      <c r="CR17">
        <v>0.408607</v>
      </c>
      <c r="CS17">
        <v>2.6979630000000001</v>
      </c>
      <c r="CT17">
        <v>0</v>
      </c>
      <c r="CU17">
        <v>0</v>
      </c>
      <c r="CV17">
        <v>0</v>
      </c>
      <c r="CW17">
        <v>1.160579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74.826187000000004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182.00922600000001</v>
      </c>
      <c r="L18">
        <v>115.31423700000001</v>
      </c>
      <c r="M18">
        <v>45.577176999999999</v>
      </c>
      <c r="N18">
        <v>116.517692</v>
      </c>
      <c r="O18">
        <v>122.138839</v>
      </c>
      <c r="P18">
        <v>121.279366</v>
      </c>
      <c r="Q18">
        <v>0</v>
      </c>
      <c r="R18">
        <v>10.87462</v>
      </c>
      <c r="S18">
        <v>12.667028999999999</v>
      </c>
      <c r="T18">
        <v>0</v>
      </c>
      <c r="U18">
        <v>337.00515799999999</v>
      </c>
      <c r="V18">
        <v>1.9314</v>
      </c>
      <c r="W18">
        <v>14.4855</v>
      </c>
      <c r="X18">
        <v>66.817651999999995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8.7521389999999997</v>
      </c>
      <c r="AG18">
        <v>41.777341</v>
      </c>
      <c r="AH18">
        <v>0</v>
      </c>
      <c r="AI18">
        <v>0</v>
      </c>
      <c r="AJ18">
        <v>0</v>
      </c>
      <c r="AK18">
        <v>52.184882999999999</v>
      </c>
      <c r="AL18">
        <v>2.2442869999999999</v>
      </c>
      <c r="AM18">
        <v>0</v>
      </c>
      <c r="AN18">
        <v>0.65672399999999997</v>
      </c>
      <c r="AO18">
        <v>2.5552419999999998</v>
      </c>
      <c r="AP18">
        <v>5.5667780000000002</v>
      </c>
      <c r="AQ18">
        <v>0</v>
      </c>
      <c r="AR18">
        <v>6.3967970000000003</v>
      </c>
      <c r="AS18">
        <v>10.392477</v>
      </c>
      <c r="AT18">
        <v>14.342223000000001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74.826187000000004</v>
      </c>
      <c r="BA18">
        <f t="shared" si="1"/>
        <v>1366.3129739999999</v>
      </c>
      <c r="BD18">
        <v>5.15</v>
      </c>
      <c r="BE18">
        <v>1.85</v>
      </c>
      <c r="BF18">
        <v>2.13</v>
      </c>
      <c r="BG18">
        <v>1.73</v>
      </c>
      <c r="BH18">
        <v>6.08</v>
      </c>
      <c r="BI18">
        <v>1.41</v>
      </c>
      <c r="BJ18">
        <v>0.97</v>
      </c>
      <c r="BK18">
        <v>1.72</v>
      </c>
      <c r="BL18">
        <v>1.08</v>
      </c>
      <c r="BM18">
        <v>0.08</v>
      </c>
      <c r="BN18">
        <v>2.2599999999999998</v>
      </c>
      <c r="BO18">
        <v>3.64</v>
      </c>
      <c r="BP18">
        <v>0.25</v>
      </c>
      <c r="BQ18">
        <v>1.93</v>
      </c>
      <c r="BR18">
        <v>1.05</v>
      </c>
      <c r="BS18">
        <v>1.57</v>
      </c>
      <c r="BT18">
        <v>2.8675229999999998</v>
      </c>
      <c r="BU18">
        <v>1.2959989999999999</v>
      </c>
      <c r="BV18">
        <v>1.958942</v>
      </c>
      <c r="BW18">
        <v>0.93801100000000004</v>
      </c>
      <c r="BX18">
        <v>1.892169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4.1124330000000002</v>
      </c>
      <c r="CQ18">
        <v>1.8855930000000001</v>
      </c>
      <c r="CR18">
        <v>0.408607</v>
      </c>
      <c r="CS18">
        <v>2.6979630000000001</v>
      </c>
      <c r="CT18">
        <v>0</v>
      </c>
      <c r="CU18">
        <v>0</v>
      </c>
      <c r="CV18">
        <v>0</v>
      </c>
      <c r="CW18">
        <v>1.160579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74.826187000000004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182.00922600000001</v>
      </c>
      <c r="L19">
        <v>115.31423700000001</v>
      </c>
      <c r="M19">
        <v>45.577176999999999</v>
      </c>
      <c r="N19">
        <v>116.517692</v>
      </c>
      <c r="O19">
        <v>122.138839</v>
      </c>
      <c r="P19">
        <v>121.279366</v>
      </c>
      <c r="Q19">
        <v>0</v>
      </c>
      <c r="R19">
        <v>10.596437</v>
      </c>
      <c r="S19">
        <v>12.965525</v>
      </c>
      <c r="T19">
        <v>0</v>
      </c>
      <c r="U19">
        <v>337.00515799999999</v>
      </c>
      <c r="V19">
        <v>1.9314</v>
      </c>
      <c r="W19">
        <v>29.336904000000001</v>
      </c>
      <c r="X19">
        <v>66.817651999999995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8.7521389999999997</v>
      </c>
      <c r="AG19">
        <v>41.777341</v>
      </c>
      <c r="AH19">
        <v>0</v>
      </c>
      <c r="AI19">
        <v>0</v>
      </c>
      <c r="AJ19">
        <v>0</v>
      </c>
      <c r="AK19">
        <v>52.184882999999999</v>
      </c>
      <c r="AL19">
        <v>2.2442869999999999</v>
      </c>
      <c r="AM19">
        <v>0</v>
      </c>
      <c r="AN19">
        <v>0.65672399999999997</v>
      </c>
      <c r="AO19">
        <v>2.5552419999999998</v>
      </c>
      <c r="AP19">
        <v>5.5667780000000002</v>
      </c>
      <c r="AQ19">
        <v>0</v>
      </c>
      <c r="AR19">
        <v>6.3967970000000003</v>
      </c>
      <c r="AS19">
        <v>10.392477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74.826187000000004</v>
      </c>
      <c r="BA19">
        <f t="shared" si="1"/>
        <v>1381.3248779999999</v>
      </c>
      <c r="BD19">
        <v>5.15</v>
      </c>
      <c r="BE19">
        <v>1.85</v>
      </c>
      <c r="BF19">
        <v>2.13</v>
      </c>
      <c r="BG19">
        <v>1.73</v>
      </c>
      <c r="BH19">
        <v>6.08</v>
      </c>
      <c r="BI19">
        <v>1.41</v>
      </c>
      <c r="BJ19">
        <v>0.97</v>
      </c>
      <c r="BK19">
        <v>1.72</v>
      </c>
      <c r="BL19">
        <v>1.08</v>
      </c>
      <c r="BM19">
        <v>0.08</v>
      </c>
      <c r="BN19">
        <v>2.2599999999999998</v>
      </c>
      <c r="BO19">
        <v>3.64</v>
      </c>
      <c r="BP19">
        <v>0.25</v>
      </c>
      <c r="BQ19">
        <v>1.93</v>
      </c>
      <c r="BR19">
        <v>1.05</v>
      </c>
      <c r="BS19">
        <v>1.57</v>
      </c>
      <c r="BT19">
        <v>2.8675229999999998</v>
      </c>
      <c r="BU19">
        <v>1.2959989999999999</v>
      </c>
      <c r="BV19">
        <v>1.958942</v>
      </c>
      <c r="BW19">
        <v>0.93801100000000004</v>
      </c>
      <c r="BX19">
        <v>1.892169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4.1124330000000002</v>
      </c>
      <c r="CQ19">
        <v>1.8855930000000001</v>
      </c>
      <c r="CR19">
        <v>0.408607</v>
      </c>
      <c r="CS19">
        <v>2.6979630000000001</v>
      </c>
      <c r="CT19">
        <v>0</v>
      </c>
      <c r="CU19">
        <v>0</v>
      </c>
      <c r="CV19">
        <v>0</v>
      </c>
      <c r="CW19">
        <v>1.160579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74.826187000000004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182.00922600000001</v>
      </c>
      <c r="L20">
        <v>115.31423700000001</v>
      </c>
      <c r="M20">
        <v>45.577176999999999</v>
      </c>
      <c r="N20">
        <v>116.517692</v>
      </c>
      <c r="O20">
        <v>122.138839</v>
      </c>
      <c r="P20">
        <v>121.279366</v>
      </c>
      <c r="Q20">
        <v>0</v>
      </c>
      <c r="R20">
        <v>10.596437</v>
      </c>
      <c r="S20">
        <v>12.965525</v>
      </c>
      <c r="T20">
        <v>0</v>
      </c>
      <c r="U20">
        <v>337.00515799999999</v>
      </c>
      <c r="V20">
        <v>1.9314</v>
      </c>
      <c r="W20">
        <v>29.336904000000001</v>
      </c>
      <c r="X20">
        <v>66.817651999999995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8.7521389999999997</v>
      </c>
      <c r="AG20">
        <v>41.777341</v>
      </c>
      <c r="AH20">
        <v>0</v>
      </c>
      <c r="AI20">
        <v>0</v>
      </c>
      <c r="AJ20">
        <v>0</v>
      </c>
      <c r="AK20">
        <v>52.184882999999999</v>
      </c>
      <c r="AL20">
        <v>2.2442869999999999</v>
      </c>
      <c r="AM20">
        <v>0</v>
      </c>
      <c r="AN20">
        <v>0.65672399999999997</v>
      </c>
      <c r="AO20">
        <v>2.4899420000000001</v>
      </c>
      <c r="AP20">
        <v>5.5667780000000002</v>
      </c>
      <c r="AQ20">
        <v>0</v>
      </c>
      <c r="AR20">
        <v>6.3967970000000003</v>
      </c>
      <c r="AS20">
        <v>10.392477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74.826187000000004</v>
      </c>
      <c r="BA20">
        <f t="shared" si="1"/>
        <v>1381.2595780000001</v>
      </c>
      <c r="BD20">
        <v>5.15</v>
      </c>
      <c r="BE20">
        <v>1.85</v>
      </c>
      <c r="BF20">
        <v>2.13</v>
      </c>
      <c r="BG20">
        <v>1.73</v>
      </c>
      <c r="BH20">
        <v>6.08</v>
      </c>
      <c r="BI20">
        <v>1.41</v>
      </c>
      <c r="BJ20">
        <v>0.97</v>
      </c>
      <c r="BK20">
        <v>1.72</v>
      </c>
      <c r="BL20">
        <v>1.08</v>
      </c>
      <c r="BM20">
        <v>0.08</v>
      </c>
      <c r="BN20">
        <v>2.2599999999999998</v>
      </c>
      <c r="BO20">
        <v>3.64</v>
      </c>
      <c r="BP20">
        <v>0.25</v>
      </c>
      <c r="BQ20">
        <v>1.93</v>
      </c>
      <c r="BR20">
        <v>1.05</v>
      </c>
      <c r="BS20">
        <v>1.57</v>
      </c>
      <c r="BT20">
        <v>2.8675229999999998</v>
      </c>
      <c r="BU20">
        <v>1.2959989999999999</v>
      </c>
      <c r="BV20">
        <v>1.958942</v>
      </c>
      <c r="BW20">
        <v>0.93801100000000004</v>
      </c>
      <c r="BX20">
        <v>1.892169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4.1124330000000002</v>
      </c>
      <c r="CQ20">
        <v>1.8855930000000001</v>
      </c>
      <c r="CR20">
        <v>0.408607</v>
      </c>
      <c r="CS20">
        <v>2.6979630000000001</v>
      </c>
      <c r="CT20">
        <v>0</v>
      </c>
      <c r="CU20">
        <v>0</v>
      </c>
      <c r="CV20">
        <v>0</v>
      </c>
      <c r="CW20">
        <v>1.160579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74.826187000000004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182.00922600000001</v>
      </c>
      <c r="L21">
        <v>115.31423700000001</v>
      </c>
      <c r="M21">
        <v>45.577176999999999</v>
      </c>
      <c r="N21">
        <v>116.517692</v>
      </c>
      <c r="O21">
        <v>122.138839</v>
      </c>
      <c r="P21">
        <v>121.279366</v>
      </c>
      <c r="Q21">
        <v>0</v>
      </c>
      <c r="R21">
        <v>10.242547999999999</v>
      </c>
      <c r="S21">
        <v>12.07982</v>
      </c>
      <c r="T21">
        <v>0</v>
      </c>
      <c r="U21">
        <v>337.00515799999999</v>
      </c>
      <c r="V21">
        <v>1.9314</v>
      </c>
      <c r="W21">
        <v>29.336904000000001</v>
      </c>
      <c r="X21">
        <v>66.817651999999995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8.7521389999999997</v>
      </c>
      <c r="AG21">
        <v>41.777341</v>
      </c>
      <c r="AH21">
        <v>0</v>
      </c>
      <c r="AI21">
        <v>0</v>
      </c>
      <c r="AJ21">
        <v>0</v>
      </c>
      <c r="AK21">
        <v>52.184882999999999</v>
      </c>
      <c r="AL21">
        <v>2.2442869999999999</v>
      </c>
      <c r="AM21">
        <v>0</v>
      </c>
      <c r="AN21">
        <v>0.65672399999999997</v>
      </c>
      <c r="AO21">
        <v>2.4359980000000001</v>
      </c>
      <c r="AP21">
        <v>5.5667780000000002</v>
      </c>
      <c r="AQ21">
        <v>15.064920000000001</v>
      </c>
      <c r="AR21">
        <v>4.2645309999999998</v>
      </c>
      <c r="AS21">
        <v>10.392477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74.83618700000001</v>
      </c>
      <c r="BA21">
        <f t="shared" si="1"/>
        <v>1392.9086940000002</v>
      </c>
      <c r="BD21">
        <v>5.15</v>
      </c>
      <c r="BE21">
        <v>1.85</v>
      </c>
      <c r="BF21">
        <v>2.13</v>
      </c>
      <c r="BG21">
        <v>1.73</v>
      </c>
      <c r="BH21">
        <v>6.08</v>
      </c>
      <c r="BI21">
        <v>1.41</v>
      </c>
      <c r="BJ21">
        <v>0.97</v>
      </c>
      <c r="BK21">
        <v>1.72</v>
      </c>
      <c r="BL21">
        <v>1.08</v>
      </c>
      <c r="BM21">
        <v>0.09</v>
      </c>
      <c r="BN21">
        <v>2.2599999999999998</v>
      </c>
      <c r="BO21">
        <v>3.64</v>
      </c>
      <c r="BP21">
        <v>0.25</v>
      </c>
      <c r="BQ21">
        <v>1.93</v>
      </c>
      <c r="BR21">
        <v>1.05</v>
      </c>
      <c r="BS21">
        <v>1.57</v>
      </c>
      <c r="BT21">
        <v>2.8675229999999998</v>
      </c>
      <c r="BU21">
        <v>1.2959989999999999</v>
      </c>
      <c r="BV21">
        <v>1.958942</v>
      </c>
      <c r="BW21">
        <v>0.93801100000000004</v>
      </c>
      <c r="BX21">
        <v>1.892169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4.1124330000000002</v>
      </c>
      <c r="CQ21">
        <v>1.8855930000000001</v>
      </c>
      <c r="CR21">
        <v>0.408607</v>
      </c>
      <c r="CS21">
        <v>2.6979630000000001</v>
      </c>
      <c r="CT21">
        <v>0</v>
      </c>
      <c r="CU21">
        <v>0</v>
      </c>
      <c r="CV21">
        <v>0</v>
      </c>
      <c r="CW21">
        <v>1.160579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74.83618700000001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181.944346</v>
      </c>
      <c r="L22">
        <v>115.31423700000001</v>
      </c>
      <c r="M22">
        <v>45.577176999999999</v>
      </c>
      <c r="N22">
        <v>116.517692</v>
      </c>
      <c r="O22">
        <v>122.138839</v>
      </c>
      <c r="P22">
        <v>121.279366</v>
      </c>
      <c r="Q22">
        <v>0</v>
      </c>
      <c r="R22">
        <v>10.596437</v>
      </c>
      <c r="S22">
        <v>12.965525</v>
      </c>
      <c r="T22">
        <v>0</v>
      </c>
      <c r="U22">
        <v>337.00515799999999</v>
      </c>
      <c r="V22">
        <v>1.9314</v>
      </c>
      <c r="W22">
        <v>29.336904000000001</v>
      </c>
      <c r="X22">
        <v>66.817651999999995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9.0021590000000007</v>
      </c>
      <c r="AE22">
        <v>0</v>
      </c>
      <c r="AF22">
        <v>8.7521389999999997</v>
      </c>
      <c r="AG22">
        <v>41.777341</v>
      </c>
      <c r="AH22">
        <v>2.8014960000000002</v>
      </c>
      <c r="AI22">
        <v>0</v>
      </c>
      <c r="AJ22">
        <v>0</v>
      </c>
      <c r="AK22">
        <v>52.184882999999999</v>
      </c>
      <c r="AL22">
        <v>2.2442869999999999</v>
      </c>
      <c r="AM22">
        <v>0</v>
      </c>
      <c r="AN22">
        <v>0.65672399999999997</v>
      </c>
      <c r="AO22">
        <v>2.305396</v>
      </c>
      <c r="AP22">
        <v>5.5667780000000002</v>
      </c>
      <c r="AQ22">
        <v>28.748888999999998</v>
      </c>
      <c r="AR22">
        <v>4.2645309999999998</v>
      </c>
      <c r="AS22">
        <v>10.392477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74.860866000000001</v>
      </c>
      <c r="BA22">
        <f t="shared" si="1"/>
        <v>1419.4651089999998</v>
      </c>
      <c r="BD22">
        <v>5.15</v>
      </c>
      <c r="BE22">
        <v>1.85</v>
      </c>
      <c r="BF22">
        <v>2.13</v>
      </c>
      <c r="BG22">
        <v>1.73</v>
      </c>
      <c r="BH22">
        <v>6.08</v>
      </c>
      <c r="BI22">
        <v>1.41</v>
      </c>
      <c r="BJ22">
        <v>0.97</v>
      </c>
      <c r="BK22">
        <v>1.72</v>
      </c>
      <c r="BL22">
        <v>1.08</v>
      </c>
      <c r="BM22">
        <v>0.1</v>
      </c>
      <c r="BN22">
        <v>2.2599999999999998</v>
      </c>
      <c r="BO22">
        <v>3.64</v>
      </c>
      <c r="BP22">
        <v>0.25</v>
      </c>
      <c r="BQ22">
        <v>1.93</v>
      </c>
      <c r="BR22">
        <v>1.05</v>
      </c>
      <c r="BS22">
        <v>1.57</v>
      </c>
      <c r="BT22">
        <v>2.8675229999999998</v>
      </c>
      <c r="BU22">
        <v>1.2959989999999999</v>
      </c>
      <c r="BV22">
        <v>1.958942</v>
      </c>
      <c r="BW22">
        <v>0.93801100000000004</v>
      </c>
      <c r="BX22">
        <v>1.892169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4.1124330000000002</v>
      </c>
      <c r="CQ22">
        <v>1.8855930000000001</v>
      </c>
      <c r="CR22">
        <v>0.408607</v>
      </c>
      <c r="CS22">
        <v>2.6979630000000001</v>
      </c>
      <c r="CT22">
        <v>0</v>
      </c>
      <c r="CU22">
        <v>0</v>
      </c>
      <c r="CV22">
        <v>1.4678999999999999E-2</v>
      </c>
      <c r="CW22">
        <v>1.160579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74.860866000000001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181.84162799999999</v>
      </c>
      <c r="L23">
        <v>117.245637</v>
      </c>
      <c r="M23">
        <v>45.577176999999999</v>
      </c>
      <c r="N23">
        <v>116.517692</v>
      </c>
      <c r="O23">
        <v>122.138839</v>
      </c>
      <c r="P23">
        <v>121.279366</v>
      </c>
      <c r="Q23">
        <v>0</v>
      </c>
      <c r="R23">
        <v>11.884677</v>
      </c>
      <c r="S23">
        <v>14.097462999999999</v>
      </c>
      <c r="T23">
        <v>0</v>
      </c>
      <c r="U23">
        <v>337.00515799999999</v>
      </c>
      <c r="V23">
        <v>9.6294930000000001</v>
      </c>
      <c r="W23">
        <v>35.889758</v>
      </c>
      <c r="X23">
        <v>80.316592999999997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9.0021590000000007</v>
      </c>
      <c r="AE23">
        <v>15.215569</v>
      </c>
      <c r="AF23">
        <v>8.7521389999999997</v>
      </c>
      <c r="AG23">
        <v>41.777341</v>
      </c>
      <c r="AH23">
        <v>23.065647999999999</v>
      </c>
      <c r="AI23">
        <v>0</v>
      </c>
      <c r="AJ23">
        <v>0</v>
      </c>
      <c r="AK23">
        <v>52.184882999999999</v>
      </c>
      <c r="AL23">
        <v>2.2442869999999999</v>
      </c>
      <c r="AM23">
        <v>0</v>
      </c>
      <c r="AN23">
        <v>0.65672399999999997</v>
      </c>
      <c r="AO23">
        <v>2.2173820000000002</v>
      </c>
      <c r="AP23">
        <v>5.5667780000000002</v>
      </c>
      <c r="AQ23">
        <v>31.008627000000001</v>
      </c>
      <c r="AR23">
        <v>4.2645309999999998</v>
      </c>
      <c r="AS23">
        <v>10.392477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74.970955000000004</v>
      </c>
      <c r="BA23">
        <f t="shared" si="1"/>
        <v>1489.2253909999997</v>
      </c>
      <c r="BD23">
        <v>5.15</v>
      </c>
      <c r="BE23">
        <v>1.85</v>
      </c>
      <c r="BF23">
        <v>2.13</v>
      </c>
      <c r="BG23">
        <v>1.73</v>
      </c>
      <c r="BH23">
        <v>6.08</v>
      </c>
      <c r="BI23">
        <v>1.41</v>
      </c>
      <c r="BJ23">
        <v>0.97</v>
      </c>
      <c r="BK23">
        <v>1.72</v>
      </c>
      <c r="BL23">
        <v>1.08</v>
      </c>
      <c r="BM23">
        <v>0.1</v>
      </c>
      <c r="BN23">
        <v>2.2599999999999998</v>
      </c>
      <c r="BO23">
        <v>3.64</v>
      </c>
      <c r="BP23">
        <v>0.25</v>
      </c>
      <c r="BQ23">
        <v>1.93</v>
      </c>
      <c r="BR23">
        <v>1.05</v>
      </c>
      <c r="BS23">
        <v>1.57</v>
      </c>
      <c r="BT23">
        <v>2.8675229999999998</v>
      </c>
      <c r="BU23">
        <v>1.2959989999999999</v>
      </c>
      <c r="BV23">
        <v>1.958942</v>
      </c>
      <c r="BW23">
        <v>0.93801100000000004</v>
      </c>
      <c r="BX23">
        <v>1.892169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4.1124330000000002</v>
      </c>
      <c r="CQ23">
        <v>1.8855930000000001</v>
      </c>
      <c r="CR23">
        <v>0.408607</v>
      </c>
      <c r="CS23">
        <v>2.6979630000000001</v>
      </c>
      <c r="CT23">
        <v>0</v>
      </c>
      <c r="CU23">
        <v>0</v>
      </c>
      <c r="CV23">
        <v>0.124768</v>
      </c>
      <c r="CW23">
        <v>1.160579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74.970955000000004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181.84473800000001</v>
      </c>
      <c r="L24">
        <v>117.245637</v>
      </c>
      <c r="M24">
        <v>45.577176999999999</v>
      </c>
      <c r="N24">
        <v>116.517692</v>
      </c>
      <c r="O24">
        <v>122.138839</v>
      </c>
      <c r="P24">
        <v>121.279366</v>
      </c>
      <c r="Q24">
        <v>0</v>
      </c>
      <c r="R24">
        <v>11.884677</v>
      </c>
      <c r="S24">
        <v>14.097462999999999</v>
      </c>
      <c r="T24">
        <v>0</v>
      </c>
      <c r="U24">
        <v>337.00515799999999</v>
      </c>
      <c r="V24">
        <v>9.6294930000000001</v>
      </c>
      <c r="W24">
        <v>35.889758</v>
      </c>
      <c r="X24">
        <v>80.316592999999997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9.0021590000000007</v>
      </c>
      <c r="AE24">
        <v>30.431138000000001</v>
      </c>
      <c r="AF24">
        <v>8.7521389999999997</v>
      </c>
      <c r="AG24">
        <v>41.777341</v>
      </c>
      <c r="AH24">
        <v>46.131295999999999</v>
      </c>
      <c r="AI24">
        <v>0</v>
      </c>
      <c r="AJ24">
        <v>0</v>
      </c>
      <c r="AK24">
        <v>52.184882999999999</v>
      </c>
      <c r="AL24">
        <v>2.2442869999999999</v>
      </c>
      <c r="AM24">
        <v>0</v>
      </c>
      <c r="AN24">
        <v>0.65672399999999997</v>
      </c>
      <c r="AO24">
        <v>2.0583900000000002</v>
      </c>
      <c r="AP24">
        <v>5.5667780000000002</v>
      </c>
      <c r="AQ24">
        <v>46.51294</v>
      </c>
      <c r="AR24">
        <v>4.2645309999999998</v>
      </c>
      <c r="AS24">
        <v>10.392477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75.105724000000009</v>
      </c>
      <c r="BA24">
        <f t="shared" si="1"/>
        <v>1542.9898079999998</v>
      </c>
      <c r="BD24">
        <v>5.15</v>
      </c>
      <c r="BE24">
        <v>1.85</v>
      </c>
      <c r="BF24">
        <v>2.13</v>
      </c>
      <c r="BG24">
        <v>1.73</v>
      </c>
      <c r="BH24">
        <v>6.08</v>
      </c>
      <c r="BI24">
        <v>1.41</v>
      </c>
      <c r="BJ24">
        <v>0.97</v>
      </c>
      <c r="BK24">
        <v>1.72</v>
      </c>
      <c r="BL24">
        <v>1.08</v>
      </c>
      <c r="BM24">
        <v>0.11</v>
      </c>
      <c r="BN24">
        <v>2.2599999999999998</v>
      </c>
      <c r="BO24">
        <v>3.64</v>
      </c>
      <c r="BP24">
        <v>0.25</v>
      </c>
      <c r="BQ24">
        <v>1.93</v>
      </c>
      <c r="BR24">
        <v>1.05</v>
      </c>
      <c r="BS24">
        <v>1.57</v>
      </c>
      <c r="BT24">
        <v>2.8675229999999998</v>
      </c>
      <c r="BU24">
        <v>1.2959989999999999</v>
      </c>
      <c r="BV24">
        <v>1.958942</v>
      </c>
      <c r="BW24">
        <v>0.93801100000000004</v>
      </c>
      <c r="BX24">
        <v>1.892169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4.1124330000000002</v>
      </c>
      <c r="CQ24">
        <v>1.8855930000000001</v>
      </c>
      <c r="CR24">
        <v>0.408607</v>
      </c>
      <c r="CS24">
        <v>2.6979630000000001</v>
      </c>
      <c r="CT24">
        <v>0</v>
      </c>
      <c r="CU24">
        <v>0</v>
      </c>
      <c r="CV24">
        <v>0.24953700000000001</v>
      </c>
      <c r="CW24">
        <v>1.160579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75.105724000000009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181.77754200000001</v>
      </c>
      <c r="L25">
        <v>117.245637</v>
      </c>
      <c r="M25">
        <v>45.577176999999999</v>
      </c>
      <c r="N25">
        <v>116.517692</v>
      </c>
      <c r="O25">
        <v>122.138839</v>
      </c>
      <c r="P25">
        <v>121.279366</v>
      </c>
      <c r="Q25">
        <v>0</v>
      </c>
      <c r="R25">
        <v>18.163561999999999</v>
      </c>
      <c r="S25">
        <v>20.934540999999999</v>
      </c>
      <c r="T25">
        <v>0</v>
      </c>
      <c r="U25">
        <v>337.00515799999999</v>
      </c>
      <c r="V25">
        <v>13.067385</v>
      </c>
      <c r="W25">
        <v>44.807592</v>
      </c>
      <c r="X25">
        <v>94.966937999999999</v>
      </c>
      <c r="Y25">
        <v>0</v>
      </c>
      <c r="Z25">
        <v>0</v>
      </c>
      <c r="AA25">
        <v>0</v>
      </c>
      <c r="AB25">
        <v>0</v>
      </c>
      <c r="AC25">
        <v>9.5660699999999999</v>
      </c>
      <c r="AD25">
        <v>9.0021590000000007</v>
      </c>
      <c r="AE25">
        <v>48.816617999999998</v>
      </c>
      <c r="AF25">
        <v>8.7521389999999997</v>
      </c>
      <c r="AG25">
        <v>41.777341</v>
      </c>
      <c r="AH25">
        <v>69.196944000000002</v>
      </c>
      <c r="AI25">
        <v>0</v>
      </c>
      <c r="AJ25">
        <v>0</v>
      </c>
      <c r="AK25">
        <v>52.184882999999999</v>
      </c>
      <c r="AL25">
        <v>2.2442869999999999</v>
      </c>
      <c r="AM25">
        <v>0</v>
      </c>
      <c r="AN25">
        <v>0.65672399999999997</v>
      </c>
      <c r="AO25">
        <v>6.4732799999999999</v>
      </c>
      <c r="AP25">
        <v>3.5874790000000001</v>
      </c>
      <c r="AQ25">
        <v>62.017254000000001</v>
      </c>
      <c r="AR25">
        <v>38.380780999999999</v>
      </c>
      <c r="AS25">
        <v>16.108339999999998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74.722092000000018</v>
      </c>
      <c r="BA25">
        <f t="shared" si="1"/>
        <v>1691.4502299999999</v>
      </c>
      <c r="BD25">
        <v>5.15</v>
      </c>
      <c r="BE25">
        <v>1.85</v>
      </c>
      <c r="BF25">
        <v>2.13</v>
      </c>
      <c r="BG25">
        <v>1.73</v>
      </c>
      <c r="BH25">
        <v>6.08</v>
      </c>
      <c r="BI25">
        <v>1.41</v>
      </c>
      <c r="BJ25">
        <v>0.97</v>
      </c>
      <c r="BK25">
        <v>1.72</v>
      </c>
      <c r="BL25">
        <v>1.08</v>
      </c>
      <c r="BM25">
        <v>0.12</v>
      </c>
      <c r="BN25">
        <v>2.2599999999999998</v>
      </c>
      <c r="BO25">
        <v>3.64</v>
      </c>
      <c r="BP25">
        <v>0.25</v>
      </c>
      <c r="BQ25">
        <v>1.93</v>
      </c>
      <c r="BR25">
        <v>1.05</v>
      </c>
      <c r="BS25">
        <v>1.57</v>
      </c>
      <c r="BT25">
        <v>2.8675229999999998</v>
      </c>
      <c r="BU25">
        <v>1.2959989999999999</v>
      </c>
      <c r="BV25">
        <v>1.958942</v>
      </c>
      <c r="BW25">
        <v>0.93801100000000004</v>
      </c>
      <c r="BX25">
        <v>1.892169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2.9030390000000001</v>
      </c>
      <c r="CO25">
        <v>4.1471989999999996</v>
      </c>
      <c r="CP25">
        <v>4.1124330000000002</v>
      </c>
      <c r="CQ25">
        <v>1.8855930000000001</v>
      </c>
      <c r="CR25">
        <v>0.408607</v>
      </c>
      <c r="CS25">
        <v>2.6979630000000001</v>
      </c>
      <c r="CT25">
        <v>0</v>
      </c>
      <c r="CU25">
        <v>0</v>
      </c>
      <c r="CV25">
        <v>0.374305</v>
      </c>
      <c r="CW25">
        <v>1.160579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74.722092000000018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285.04199899999998</v>
      </c>
      <c r="L26">
        <v>178.08473699999999</v>
      </c>
      <c r="M26">
        <v>45.577176999999999</v>
      </c>
      <c r="N26">
        <v>116.517692</v>
      </c>
      <c r="O26">
        <v>122.138839</v>
      </c>
      <c r="P26">
        <v>121.279366</v>
      </c>
      <c r="Q26">
        <v>0</v>
      </c>
      <c r="R26">
        <v>18.163561999999999</v>
      </c>
      <c r="S26">
        <v>20.934540999999999</v>
      </c>
      <c r="T26">
        <v>0</v>
      </c>
      <c r="U26">
        <v>337.00515799999999</v>
      </c>
      <c r="V26">
        <v>13.067385</v>
      </c>
      <c r="W26">
        <v>44.807592</v>
      </c>
      <c r="X26">
        <v>94.966937999999999</v>
      </c>
      <c r="Y26">
        <v>0</v>
      </c>
      <c r="Z26">
        <v>6.3290050000000004</v>
      </c>
      <c r="AA26">
        <v>6.5609659999999996</v>
      </c>
      <c r="AB26">
        <v>0</v>
      </c>
      <c r="AC26">
        <v>19.132138999999999</v>
      </c>
      <c r="AD26">
        <v>18.004318000000001</v>
      </c>
      <c r="AE26">
        <v>48.816617999999998</v>
      </c>
      <c r="AF26">
        <v>8.7521389999999997</v>
      </c>
      <c r="AG26">
        <v>41.777341</v>
      </c>
      <c r="AH26">
        <v>92.262591999999998</v>
      </c>
      <c r="AI26">
        <v>0</v>
      </c>
      <c r="AJ26">
        <v>0</v>
      </c>
      <c r="AK26">
        <v>52.184882999999999</v>
      </c>
      <c r="AL26">
        <v>2.2442869999999999</v>
      </c>
      <c r="AM26">
        <v>0</v>
      </c>
      <c r="AN26">
        <v>0.65672399999999997</v>
      </c>
      <c r="AO26">
        <v>6.4732799999999999</v>
      </c>
      <c r="AP26">
        <v>3.5874790000000001</v>
      </c>
      <c r="AQ26">
        <v>62.017254000000001</v>
      </c>
      <c r="AR26">
        <v>38.380780999999999</v>
      </c>
      <c r="AS26">
        <v>16.108339999999998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75.113178000000005</v>
      </c>
      <c r="BA26">
        <f t="shared" si="1"/>
        <v>1910.4687200000001</v>
      </c>
      <c r="BD26">
        <v>5.15</v>
      </c>
      <c r="BE26">
        <v>1.85</v>
      </c>
      <c r="BF26">
        <v>2.13</v>
      </c>
      <c r="BG26">
        <v>1.73</v>
      </c>
      <c r="BH26">
        <v>6.08</v>
      </c>
      <c r="BI26">
        <v>1.44</v>
      </c>
      <c r="BJ26">
        <v>0.99</v>
      </c>
      <c r="BK26">
        <v>1.72</v>
      </c>
      <c r="BL26">
        <v>1.08</v>
      </c>
      <c r="BM26">
        <v>0.12</v>
      </c>
      <c r="BN26">
        <v>2.2599999999999998</v>
      </c>
      <c r="BO26">
        <v>3.64</v>
      </c>
      <c r="BP26">
        <v>0.25</v>
      </c>
      <c r="BQ26">
        <v>1.93</v>
      </c>
      <c r="BR26">
        <v>1.05</v>
      </c>
      <c r="BS26">
        <v>1.57</v>
      </c>
      <c r="BT26">
        <v>2.8675229999999998</v>
      </c>
      <c r="BU26">
        <v>1.2959989999999999</v>
      </c>
      <c r="BV26">
        <v>1.958942</v>
      </c>
      <c r="BW26">
        <v>0.93801100000000004</v>
      </c>
      <c r="BX26">
        <v>1.892169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2.9030390000000001</v>
      </c>
      <c r="CO26">
        <v>4.1471989999999996</v>
      </c>
      <c r="CP26">
        <v>4.1124330000000002</v>
      </c>
      <c r="CQ26">
        <v>1.8855930000000001</v>
      </c>
      <c r="CR26">
        <v>0.408607</v>
      </c>
      <c r="CS26">
        <v>2.6979630000000001</v>
      </c>
      <c r="CT26">
        <v>0</v>
      </c>
      <c r="CU26">
        <v>0.21631700000000001</v>
      </c>
      <c r="CV26">
        <v>0.49907400000000002</v>
      </c>
      <c r="CW26">
        <v>1.160579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75.113178000000005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285.04199899999998</v>
      </c>
      <c r="L27">
        <v>240.85523699999999</v>
      </c>
      <c r="M27">
        <v>45.577176999999999</v>
      </c>
      <c r="N27">
        <v>116.517692</v>
      </c>
      <c r="O27">
        <v>122.138839</v>
      </c>
      <c r="P27">
        <v>121.279366</v>
      </c>
      <c r="Q27">
        <v>0</v>
      </c>
      <c r="R27">
        <v>20.465211</v>
      </c>
      <c r="S27">
        <v>25.470338000000002</v>
      </c>
      <c r="T27">
        <v>0</v>
      </c>
      <c r="U27">
        <v>337.00515799999999</v>
      </c>
      <c r="V27">
        <v>3.488067</v>
      </c>
      <c r="W27">
        <v>44.807592</v>
      </c>
      <c r="X27">
        <v>94.966937999999999</v>
      </c>
      <c r="Y27">
        <v>0</v>
      </c>
      <c r="Z27">
        <v>6.3290050000000004</v>
      </c>
      <c r="AA27">
        <v>13.567467000000001</v>
      </c>
      <c r="AB27">
        <v>12.965488000000001</v>
      </c>
      <c r="AC27">
        <v>28.727160000000001</v>
      </c>
      <c r="AD27">
        <v>18.004318000000001</v>
      </c>
      <c r="AE27">
        <v>48.816617999999998</v>
      </c>
      <c r="AF27">
        <v>17.504277999999999</v>
      </c>
      <c r="AG27">
        <v>41.777341</v>
      </c>
      <c r="AH27">
        <v>115.32823999999999</v>
      </c>
      <c r="AI27">
        <v>3.774921</v>
      </c>
      <c r="AJ27">
        <v>0</v>
      </c>
      <c r="AK27">
        <v>52.184882999999999</v>
      </c>
      <c r="AL27">
        <v>2.2442869999999999</v>
      </c>
      <c r="AM27">
        <v>0</v>
      </c>
      <c r="AN27">
        <v>0.65672399999999997</v>
      </c>
      <c r="AO27">
        <v>6.4732799999999999</v>
      </c>
      <c r="AP27">
        <v>3.5874790000000001</v>
      </c>
      <c r="AQ27">
        <v>62.017254000000001</v>
      </c>
      <c r="AR27">
        <v>8.5290619999999997</v>
      </c>
      <c r="AS27">
        <v>10.392477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75.769120000000001</v>
      </c>
      <c r="BA27">
        <f t="shared" si="1"/>
        <v>2000.745426</v>
      </c>
      <c r="BD27">
        <v>5.15</v>
      </c>
      <c r="BE27">
        <v>1.85</v>
      </c>
      <c r="BF27">
        <v>2.13</v>
      </c>
      <c r="BG27">
        <v>1.73</v>
      </c>
      <c r="BH27">
        <v>6.08</v>
      </c>
      <c r="BI27">
        <v>1.44</v>
      </c>
      <c r="BJ27">
        <v>0.99</v>
      </c>
      <c r="BK27">
        <v>1.72</v>
      </c>
      <c r="BL27">
        <v>1.08</v>
      </c>
      <c r="BM27">
        <v>0.12</v>
      </c>
      <c r="BN27">
        <v>2.2599999999999998</v>
      </c>
      <c r="BO27">
        <v>3.64</v>
      </c>
      <c r="BP27">
        <v>0.25</v>
      </c>
      <c r="BQ27">
        <v>1.93</v>
      </c>
      <c r="BR27">
        <v>1.05</v>
      </c>
      <c r="BS27">
        <v>1.57</v>
      </c>
      <c r="BT27">
        <v>2.8675229999999998</v>
      </c>
      <c r="BU27">
        <v>1.2959989999999999</v>
      </c>
      <c r="BV27">
        <v>1.958942</v>
      </c>
      <c r="BW27">
        <v>0.93801100000000004</v>
      </c>
      <c r="BX27">
        <v>1.892169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2.9030390000000001</v>
      </c>
      <c r="CO27">
        <v>4.1471989999999996</v>
      </c>
      <c r="CP27">
        <v>4.1124330000000002</v>
      </c>
      <c r="CQ27">
        <v>1.8855930000000001</v>
      </c>
      <c r="CR27">
        <v>0.408607</v>
      </c>
      <c r="CS27">
        <v>2.6979630000000001</v>
      </c>
      <c r="CT27">
        <v>0.314857</v>
      </c>
      <c r="CU27">
        <v>0.43263400000000002</v>
      </c>
      <c r="CV27">
        <v>0.62384200000000001</v>
      </c>
      <c r="CW27">
        <v>1.160579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75.769120000000001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285.04199899999998</v>
      </c>
      <c r="L28">
        <v>240.85523699999999</v>
      </c>
      <c r="M28">
        <v>45.577176999999999</v>
      </c>
      <c r="N28">
        <v>116.517692</v>
      </c>
      <c r="O28">
        <v>122.138839</v>
      </c>
      <c r="P28">
        <v>121.279366</v>
      </c>
      <c r="Q28">
        <v>0</v>
      </c>
      <c r="R28">
        <v>20.465211</v>
      </c>
      <c r="S28">
        <v>25.470338000000002</v>
      </c>
      <c r="T28">
        <v>0</v>
      </c>
      <c r="U28">
        <v>337.00515799999999</v>
      </c>
      <c r="V28">
        <v>3.718912</v>
      </c>
      <c r="W28">
        <v>44.807592</v>
      </c>
      <c r="X28">
        <v>94.966937999999999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18.004318000000001</v>
      </c>
      <c r="AE28">
        <v>48.816617999999998</v>
      </c>
      <c r="AF28">
        <v>26.256416999999999</v>
      </c>
      <c r="AG28">
        <v>41.777341</v>
      </c>
      <c r="AH28">
        <v>138.393888</v>
      </c>
      <c r="AI28">
        <v>16.357991999999999</v>
      </c>
      <c r="AJ28">
        <v>0</v>
      </c>
      <c r="AK28">
        <v>52.184882999999999</v>
      </c>
      <c r="AL28">
        <v>2.2442869999999999</v>
      </c>
      <c r="AM28">
        <v>0</v>
      </c>
      <c r="AN28">
        <v>0.65672399999999997</v>
      </c>
      <c r="AO28">
        <v>6.4732799999999999</v>
      </c>
      <c r="AP28">
        <v>3.5874790000000001</v>
      </c>
      <c r="AQ28">
        <v>62.017254000000001</v>
      </c>
      <c r="AR28">
        <v>8.5290619999999997</v>
      </c>
      <c r="AS28">
        <v>10.392477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76.435062000000002</v>
      </c>
      <c r="BA28">
        <f t="shared" si="1"/>
        <v>2079.116712</v>
      </c>
      <c r="BD28">
        <v>5.15</v>
      </c>
      <c r="BE28">
        <v>1.85</v>
      </c>
      <c r="BF28">
        <v>2.13</v>
      </c>
      <c r="BG28">
        <v>1.73</v>
      </c>
      <c r="BH28">
        <v>6.08</v>
      </c>
      <c r="BI28">
        <v>1.44</v>
      </c>
      <c r="BJ28">
        <v>0.99</v>
      </c>
      <c r="BK28">
        <v>1.72</v>
      </c>
      <c r="BL28">
        <v>1.08</v>
      </c>
      <c r="BM28">
        <v>0.13</v>
      </c>
      <c r="BN28">
        <v>2.2599999999999998</v>
      </c>
      <c r="BO28">
        <v>3.64</v>
      </c>
      <c r="BP28">
        <v>0.25</v>
      </c>
      <c r="BQ28">
        <v>1.93</v>
      </c>
      <c r="BR28">
        <v>1.05</v>
      </c>
      <c r="BS28">
        <v>1.57</v>
      </c>
      <c r="BT28">
        <v>2.8675229999999998</v>
      </c>
      <c r="BU28">
        <v>1.2959989999999999</v>
      </c>
      <c r="BV28">
        <v>1.958942</v>
      </c>
      <c r="BW28">
        <v>0.93801100000000004</v>
      </c>
      <c r="BX28">
        <v>1.892169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2.9030390000000001</v>
      </c>
      <c r="CO28">
        <v>4.1471989999999996</v>
      </c>
      <c r="CP28">
        <v>4.1124330000000002</v>
      </c>
      <c r="CQ28">
        <v>1.8855930000000001</v>
      </c>
      <c r="CR28">
        <v>0.408607</v>
      </c>
      <c r="CS28">
        <v>2.6979630000000001</v>
      </c>
      <c r="CT28">
        <v>0.629714</v>
      </c>
      <c r="CU28">
        <v>0.64895000000000003</v>
      </c>
      <c r="CV28">
        <v>0.74861100000000003</v>
      </c>
      <c r="CW28">
        <v>1.160579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76.435062000000002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327.065787</v>
      </c>
      <c r="L29">
        <v>240.85523699999999</v>
      </c>
      <c r="M29">
        <v>45.577176999999999</v>
      </c>
      <c r="N29">
        <v>116.517692</v>
      </c>
      <c r="O29">
        <v>122.138839</v>
      </c>
      <c r="P29">
        <v>121.279366</v>
      </c>
      <c r="Q29">
        <v>0</v>
      </c>
      <c r="R29">
        <v>20.465211</v>
      </c>
      <c r="S29">
        <v>25.470338000000002</v>
      </c>
      <c r="T29">
        <v>0</v>
      </c>
      <c r="U29">
        <v>337.00515799999999</v>
      </c>
      <c r="V29">
        <v>3.025039</v>
      </c>
      <c r="W29">
        <v>44.807592</v>
      </c>
      <c r="X29">
        <v>94.966937999999999</v>
      </c>
      <c r="Y29">
        <v>0</v>
      </c>
      <c r="Z29">
        <v>12.658009</v>
      </c>
      <c r="AA29">
        <v>40.702401000000002</v>
      </c>
      <c r="AB29">
        <v>26.142658000000001</v>
      </c>
      <c r="AC29">
        <v>28.727160000000001</v>
      </c>
      <c r="AD29">
        <v>36.008634999999998</v>
      </c>
      <c r="AE29">
        <v>48.816617999999998</v>
      </c>
      <c r="AF29">
        <v>26.256416999999999</v>
      </c>
      <c r="AG29">
        <v>41.777341</v>
      </c>
      <c r="AH29">
        <v>138.393888</v>
      </c>
      <c r="AI29">
        <v>16.357991999999999</v>
      </c>
      <c r="AJ29">
        <v>0</v>
      </c>
      <c r="AK29">
        <v>52.184882999999999</v>
      </c>
      <c r="AL29">
        <v>2.2442869999999999</v>
      </c>
      <c r="AM29">
        <v>0</v>
      </c>
      <c r="AN29">
        <v>0.65672399999999997</v>
      </c>
      <c r="AO29">
        <v>6.4732799999999999</v>
      </c>
      <c r="AP29">
        <v>3.5874790000000001</v>
      </c>
      <c r="AQ29">
        <v>62.017254000000001</v>
      </c>
      <c r="AR29">
        <v>8.5290619999999997</v>
      </c>
      <c r="AS29">
        <v>10.392477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76.780353000000005</v>
      </c>
      <c r="BA29">
        <f t="shared" si="1"/>
        <v>2152.3637020000001</v>
      </c>
      <c r="BD29">
        <v>5.15</v>
      </c>
      <c r="BE29">
        <v>1.85</v>
      </c>
      <c r="BF29">
        <v>2.13</v>
      </c>
      <c r="BG29">
        <v>1.73</v>
      </c>
      <c r="BH29">
        <v>6.08</v>
      </c>
      <c r="BI29">
        <v>1.44</v>
      </c>
      <c r="BJ29">
        <v>0.99</v>
      </c>
      <c r="BK29">
        <v>1.72</v>
      </c>
      <c r="BL29">
        <v>1.08</v>
      </c>
      <c r="BM29">
        <v>0.14000000000000001</v>
      </c>
      <c r="BN29">
        <v>2.2599999999999998</v>
      </c>
      <c r="BO29">
        <v>3.64</v>
      </c>
      <c r="BP29">
        <v>0.25</v>
      </c>
      <c r="BQ29">
        <v>1.93</v>
      </c>
      <c r="BR29">
        <v>1.05</v>
      </c>
      <c r="BS29">
        <v>1.57</v>
      </c>
      <c r="BT29">
        <v>2.8675229999999998</v>
      </c>
      <c r="BU29">
        <v>1.2959989999999999</v>
      </c>
      <c r="BV29">
        <v>1.958942</v>
      </c>
      <c r="BW29">
        <v>0.93801100000000004</v>
      </c>
      <c r="BX29">
        <v>1.892169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2.9030390000000001</v>
      </c>
      <c r="CO29">
        <v>4.1471989999999996</v>
      </c>
      <c r="CP29">
        <v>4.1124330000000002</v>
      </c>
      <c r="CQ29">
        <v>1.8855930000000001</v>
      </c>
      <c r="CR29">
        <v>0.408607</v>
      </c>
      <c r="CS29">
        <v>2.6979630000000001</v>
      </c>
      <c r="CT29">
        <v>0.629714</v>
      </c>
      <c r="CU29">
        <v>0.98424100000000003</v>
      </c>
      <c r="CV29">
        <v>0.74861100000000003</v>
      </c>
      <c r="CW29">
        <v>1.160579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76.780353000000005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327.065787</v>
      </c>
      <c r="L30">
        <v>240.85523699999999</v>
      </c>
      <c r="M30">
        <v>45.577176999999999</v>
      </c>
      <c r="N30">
        <v>116.517692</v>
      </c>
      <c r="O30">
        <v>122.138839</v>
      </c>
      <c r="P30">
        <v>121.279366</v>
      </c>
      <c r="Q30">
        <v>0</v>
      </c>
      <c r="R30">
        <v>20.465211</v>
      </c>
      <c r="S30">
        <v>25.470338000000002</v>
      </c>
      <c r="T30">
        <v>0</v>
      </c>
      <c r="U30">
        <v>337.00515799999999</v>
      </c>
      <c r="V30">
        <v>3.025039</v>
      </c>
      <c r="W30">
        <v>44.807592</v>
      </c>
      <c r="X30">
        <v>94.966937999999999</v>
      </c>
      <c r="Y30">
        <v>0</v>
      </c>
      <c r="Z30">
        <v>12.658009</v>
      </c>
      <c r="AA30">
        <v>40.702401000000002</v>
      </c>
      <c r="AB30">
        <v>26.142658000000001</v>
      </c>
      <c r="AC30">
        <v>28.727160000000001</v>
      </c>
      <c r="AD30">
        <v>36.008634999999998</v>
      </c>
      <c r="AE30">
        <v>48.816617999999998</v>
      </c>
      <c r="AF30">
        <v>26.256416999999999</v>
      </c>
      <c r="AG30">
        <v>41.777341</v>
      </c>
      <c r="AH30">
        <v>138.393888</v>
      </c>
      <c r="AI30">
        <v>16.357991999999999</v>
      </c>
      <c r="AJ30">
        <v>0</v>
      </c>
      <c r="AK30">
        <v>52.184882999999999</v>
      </c>
      <c r="AL30">
        <v>2.2442869999999999</v>
      </c>
      <c r="AM30">
        <v>0</v>
      </c>
      <c r="AN30">
        <v>0.65672399999999997</v>
      </c>
      <c r="AO30">
        <v>6.4732799999999999</v>
      </c>
      <c r="AP30">
        <v>3.5874790000000001</v>
      </c>
      <c r="AQ30">
        <v>62.017254000000001</v>
      </c>
      <c r="AR30">
        <v>8.5290619999999997</v>
      </c>
      <c r="AS30">
        <v>10.392477</v>
      </c>
      <c r="AT30">
        <v>13.739414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76.866880000000009</v>
      </c>
      <c r="BA30">
        <f t="shared" si="1"/>
        <v>2151.7072330000001</v>
      </c>
      <c r="BD30">
        <v>5.15</v>
      </c>
      <c r="BE30">
        <v>1.85</v>
      </c>
      <c r="BF30">
        <v>2.13</v>
      </c>
      <c r="BG30">
        <v>1.73</v>
      </c>
      <c r="BH30">
        <v>6.08</v>
      </c>
      <c r="BI30">
        <v>1.44</v>
      </c>
      <c r="BJ30">
        <v>0.99</v>
      </c>
      <c r="BK30">
        <v>1.72</v>
      </c>
      <c r="BL30">
        <v>1.08</v>
      </c>
      <c r="BM30">
        <v>0.14000000000000001</v>
      </c>
      <c r="BN30">
        <v>2.2599999999999998</v>
      </c>
      <c r="BO30">
        <v>3.64</v>
      </c>
      <c r="BP30">
        <v>0.25</v>
      </c>
      <c r="BQ30">
        <v>1.93</v>
      </c>
      <c r="BR30">
        <v>1.05</v>
      </c>
      <c r="BS30">
        <v>1.57</v>
      </c>
      <c r="BT30">
        <v>2.8675229999999998</v>
      </c>
      <c r="BU30">
        <v>1.2959989999999999</v>
      </c>
      <c r="BV30">
        <v>1.958942</v>
      </c>
      <c r="BW30">
        <v>0.93801100000000004</v>
      </c>
      <c r="BX30">
        <v>1.892169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2.9030390000000001</v>
      </c>
      <c r="CO30">
        <v>4.1471989999999996</v>
      </c>
      <c r="CP30">
        <v>4.1124330000000002</v>
      </c>
      <c r="CQ30">
        <v>1.8855930000000001</v>
      </c>
      <c r="CR30">
        <v>0.408607</v>
      </c>
      <c r="CS30">
        <v>2.6979630000000001</v>
      </c>
      <c r="CT30">
        <v>0.629714</v>
      </c>
      <c r="CU30">
        <v>1.0707679999999999</v>
      </c>
      <c r="CV30">
        <v>0.74861100000000003</v>
      </c>
      <c r="CW30">
        <v>1.160579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76.866880000000009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327.065787</v>
      </c>
      <c r="L31">
        <v>240.85523699999999</v>
      </c>
      <c r="M31">
        <v>45.577176999999999</v>
      </c>
      <c r="N31">
        <v>116.517692</v>
      </c>
      <c r="O31">
        <v>122.138839</v>
      </c>
      <c r="P31">
        <v>121.279366</v>
      </c>
      <c r="Q31">
        <v>0</v>
      </c>
      <c r="R31">
        <v>20.465211</v>
      </c>
      <c r="S31">
        <v>25.470338000000002</v>
      </c>
      <c r="T31">
        <v>0</v>
      </c>
      <c r="U31">
        <v>337.00515799999999</v>
      </c>
      <c r="V31">
        <v>2.624212</v>
      </c>
      <c r="W31">
        <v>44.807592</v>
      </c>
      <c r="X31">
        <v>94.966937999999999</v>
      </c>
      <c r="Y31">
        <v>0</v>
      </c>
      <c r="Z31">
        <v>12.658009</v>
      </c>
      <c r="AA31">
        <v>40.702401000000002</v>
      </c>
      <c r="AB31">
        <v>26.142658000000001</v>
      </c>
      <c r="AC31">
        <v>28.727160000000001</v>
      </c>
      <c r="AD31">
        <v>36.008634999999998</v>
      </c>
      <c r="AE31">
        <v>48.816617999999998</v>
      </c>
      <c r="AF31">
        <v>26.256416999999999</v>
      </c>
      <c r="AG31">
        <v>41.777341</v>
      </c>
      <c r="AH31">
        <v>138.393888</v>
      </c>
      <c r="AI31">
        <v>16.357991999999999</v>
      </c>
      <c r="AJ31">
        <v>0</v>
      </c>
      <c r="AK31">
        <v>52.184882999999999</v>
      </c>
      <c r="AL31">
        <v>2.2442869999999999</v>
      </c>
      <c r="AM31">
        <v>0</v>
      </c>
      <c r="AN31">
        <v>0.65672399999999997</v>
      </c>
      <c r="AO31">
        <v>6.4732799999999999</v>
      </c>
      <c r="AP31">
        <v>3.5874790000000001</v>
      </c>
      <c r="AQ31">
        <v>62.017254000000001</v>
      </c>
      <c r="AR31">
        <v>12.793594000000001</v>
      </c>
      <c r="AS31">
        <v>10.392477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76.846880000000013</v>
      </c>
      <c r="BA31">
        <f t="shared" si="1"/>
        <v>2156.2939339999998</v>
      </c>
      <c r="BD31">
        <v>5.15</v>
      </c>
      <c r="BE31">
        <v>1.85</v>
      </c>
      <c r="BF31">
        <v>2.13</v>
      </c>
      <c r="BG31">
        <v>1.73</v>
      </c>
      <c r="BH31">
        <v>6.08</v>
      </c>
      <c r="BI31">
        <v>1.43</v>
      </c>
      <c r="BJ31">
        <v>0.98</v>
      </c>
      <c r="BK31">
        <v>1.72</v>
      </c>
      <c r="BL31">
        <v>1.08</v>
      </c>
      <c r="BM31">
        <v>0.14000000000000001</v>
      </c>
      <c r="BN31">
        <v>2.2599999999999998</v>
      </c>
      <c r="BO31">
        <v>3.64</v>
      </c>
      <c r="BP31">
        <v>0.25</v>
      </c>
      <c r="BQ31">
        <v>1.93</v>
      </c>
      <c r="BR31">
        <v>1.05</v>
      </c>
      <c r="BS31">
        <v>1.57</v>
      </c>
      <c r="BT31">
        <v>2.8675229999999998</v>
      </c>
      <c r="BU31">
        <v>1.2959989999999999</v>
      </c>
      <c r="BV31">
        <v>1.958942</v>
      </c>
      <c r="BW31">
        <v>0.93801100000000004</v>
      </c>
      <c r="BX31">
        <v>1.892169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2.9030390000000001</v>
      </c>
      <c r="CO31">
        <v>4.1471989999999996</v>
      </c>
      <c r="CP31">
        <v>4.1124330000000002</v>
      </c>
      <c r="CQ31">
        <v>1.8855930000000001</v>
      </c>
      <c r="CR31">
        <v>0.408607</v>
      </c>
      <c r="CS31">
        <v>2.6979630000000001</v>
      </c>
      <c r="CT31">
        <v>0.629714</v>
      </c>
      <c r="CU31">
        <v>1.0707679999999999</v>
      </c>
      <c r="CV31">
        <v>0.74861100000000003</v>
      </c>
      <c r="CW31">
        <v>1.160579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76.846880000000013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327.065787</v>
      </c>
      <c r="L32">
        <v>240.85523699999999</v>
      </c>
      <c r="M32">
        <v>45.577176999999999</v>
      </c>
      <c r="N32">
        <v>116.517692</v>
      </c>
      <c r="O32">
        <v>122.138839</v>
      </c>
      <c r="P32">
        <v>121.279366</v>
      </c>
      <c r="Q32">
        <v>0</v>
      </c>
      <c r="R32">
        <v>20.465211</v>
      </c>
      <c r="S32">
        <v>25.470338000000002</v>
      </c>
      <c r="T32">
        <v>0</v>
      </c>
      <c r="U32">
        <v>337.00515799999999</v>
      </c>
      <c r="V32">
        <v>2.624212</v>
      </c>
      <c r="W32">
        <v>44.807592</v>
      </c>
      <c r="X32">
        <v>94.966937999999999</v>
      </c>
      <c r="Y32">
        <v>0</v>
      </c>
      <c r="Z32">
        <v>12.658009</v>
      </c>
      <c r="AA32">
        <v>40.702401000000002</v>
      </c>
      <c r="AB32">
        <v>26.142658000000001</v>
      </c>
      <c r="AC32">
        <v>28.727160000000001</v>
      </c>
      <c r="AD32">
        <v>36.008634999999998</v>
      </c>
      <c r="AE32">
        <v>48.816617999999998</v>
      </c>
      <c r="AF32">
        <v>26.256416999999999</v>
      </c>
      <c r="AG32">
        <v>41.777341</v>
      </c>
      <c r="AH32">
        <v>138.393888</v>
      </c>
      <c r="AI32">
        <v>16.357991999999999</v>
      </c>
      <c r="AJ32">
        <v>0</v>
      </c>
      <c r="AK32">
        <v>52.184882999999999</v>
      </c>
      <c r="AL32">
        <v>22.442868000000001</v>
      </c>
      <c r="AM32">
        <v>0</v>
      </c>
      <c r="AN32">
        <v>0.65672399999999997</v>
      </c>
      <c r="AO32">
        <v>6.4732799999999999</v>
      </c>
      <c r="AP32">
        <v>3.5874790000000001</v>
      </c>
      <c r="AQ32">
        <v>62.017254000000001</v>
      </c>
      <c r="AR32">
        <v>38.380780999999999</v>
      </c>
      <c r="AS32">
        <v>16.108339999999998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76.846880000000013</v>
      </c>
      <c r="BA32">
        <f t="shared" si="1"/>
        <v>2207.7955649999999</v>
      </c>
      <c r="BD32">
        <v>5.15</v>
      </c>
      <c r="BE32">
        <v>1.85</v>
      </c>
      <c r="BF32">
        <v>2.13</v>
      </c>
      <c r="BG32">
        <v>1.73</v>
      </c>
      <c r="BH32">
        <v>6.08</v>
      </c>
      <c r="BI32">
        <v>1.43</v>
      </c>
      <c r="BJ32">
        <v>0.98</v>
      </c>
      <c r="BK32">
        <v>1.72</v>
      </c>
      <c r="BL32">
        <v>1.08</v>
      </c>
      <c r="BM32">
        <v>0.14000000000000001</v>
      </c>
      <c r="BN32">
        <v>2.2599999999999998</v>
      </c>
      <c r="BO32">
        <v>3.64</v>
      </c>
      <c r="BP32">
        <v>0.25</v>
      </c>
      <c r="BQ32">
        <v>1.93</v>
      </c>
      <c r="BR32">
        <v>1.05</v>
      </c>
      <c r="BS32">
        <v>1.57</v>
      </c>
      <c r="BT32">
        <v>2.8675229999999998</v>
      </c>
      <c r="BU32">
        <v>1.2959989999999999</v>
      </c>
      <c r="BV32">
        <v>1.958942</v>
      </c>
      <c r="BW32">
        <v>0.93801100000000004</v>
      </c>
      <c r="BX32">
        <v>1.892169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2.9030390000000001</v>
      </c>
      <c r="CO32">
        <v>4.1471989999999996</v>
      </c>
      <c r="CP32">
        <v>4.1124330000000002</v>
      </c>
      <c r="CQ32">
        <v>1.8855930000000001</v>
      </c>
      <c r="CR32">
        <v>0.408607</v>
      </c>
      <c r="CS32">
        <v>2.6979630000000001</v>
      </c>
      <c r="CT32">
        <v>0.629714</v>
      </c>
      <c r="CU32">
        <v>1.0707679999999999</v>
      </c>
      <c r="CV32">
        <v>0.74861100000000003</v>
      </c>
      <c r="CW32">
        <v>1.160579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76.846880000000013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327.065787</v>
      </c>
      <c r="L33">
        <v>240.85523699999999</v>
      </c>
      <c r="M33">
        <v>45.577176999999999</v>
      </c>
      <c r="N33">
        <v>116.517692</v>
      </c>
      <c r="O33">
        <v>122.138839</v>
      </c>
      <c r="P33">
        <v>121.279366</v>
      </c>
      <c r="Q33">
        <v>0</v>
      </c>
      <c r="R33">
        <v>20.465211</v>
      </c>
      <c r="S33">
        <v>25.470338000000002</v>
      </c>
      <c r="T33">
        <v>0</v>
      </c>
      <c r="U33">
        <v>337.00515799999999</v>
      </c>
      <c r="V33">
        <v>2.624212</v>
      </c>
      <c r="W33">
        <v>44.807592</v>
      </c>
      <c r="X33">
        <v>94.966937999999999</v>
      </c>
      <c r="Y33">
        <v>0</v>
      </c>
      <c r="Z33">
        <v>12.658009</v>
      </c>
      <c r="AA33">
        <v>40.702401000000002</v>
      </c>
      <c r="AB33">
        <v>26.142658000000001</v>
      </c>
      <c r="AC33">
        <v>28.727160000000001</v>
      </c>
      <c r="AD33">
        <v>36.008634999999998</v>
      </c>
      <c r="AE33">
        <v>48.816617999999998</v>
      </c>
      <c r="AF33">
        <v>26.256416999999999</v>
      </c>
      <c r="AG33">
        <v>41.777341</v>
      </c>
      <c r="AH33">
        <v>138.393888</v>
      </c>
      <c r="AI33">
        <v>16.357991999999999</v>
      </c>
      <c r="AJ33">
        <v>0</v>
      </c>
      <c r="AK33">
        <v>52.184882999999999</v>
      </c>
      <c r="AL33">
        <v>67.328603999999999</v>
      </c>
      <c r="AM33">
        <v>0</v>
      </c>
      <c r="AN33">
        <v>0.65672399999999997</v>
      </c>
      <c r="AO33">
        <v>6.4732799999999999</v>
      </c>
      <c r="AP33">
        <v>2.9689480000000001</v>
      </c>
      <c r="AQ33">
        <v>62.017254000000001</v>
      </c>
      <c r="AR33">
        <v>38.380780999999999</v>
      </c>
      <c r="AS33">
        <v>16.108339999999998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76.856880000000004</v>
      </c>
      <c r="BA33">
        <f t="shared" si="1"/>
        <v>2252.0727699999989</v>
      </c>
      <c r="BD33">
        <v>5.15</v>
      </c>
      <c r="BE33">
        <v>1.85</v>
      </c>
      <c r="BF33">
        <v>2.13</v>
      </c>
      <c r="BG33">
        <v>1.73</v>
      </c>
      <c r="BH33">
        <v>6.08</v>
      </c>
      <c r="BI33">
        <v>1.43</v>
      </c>
      <c r="BJ33">
        <v>0.98</v>
      </c>
      <c r="BK33">
        <v>1.72</v>
      </c>
      <c r="BL33">
        <v>1.08</v>
      </c>
      <c r="BM33">
        <v>0.15</v>
      </c>
      <c r="BN33">
        <v>2.2599999999999998</v>
      </c>
      <c r="BO33">
        <v>3.64</v>
      </c>
      <c r="BP33">
        <v>0.25</v>
      </c>
      <c r="BQ33">
        <v>1.93</v>
      </c>
      <c r="BR33">
        <v>1.05</v>
      </c>
      <c r="BS33">
        <v>1.57</v>
      </c>
      <c r="BT33">
        <v>2.8675229999999998</v>
      </c>
      <c r="BU33">
        <v>1.2959989999999999</v>
      </c>
      <c r="BV33">
        <v>1.958942</v>
      </c>
      <c r="BW33">
        <v>0.93801100000000004</v>
      </c>
      <c r="BX33">
        <v>1.892169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2.9030390000000001</v>
      </c>
      <c r="CO33">
        <v>4.1471989999999996</v>
      </c>
      <c r="CP33">
        <v>4.1124330000000002</v>
      </c>
      <c r="CQ33">
        <v>1.8855930000000001</v>
      </c>
      <c r="CR33">
        <v>0.408607</v>
      </c>
      <c r="CS33">
        <v>2.6979630000000001</v>
      </c>
      <c r="CT33">
        <v>0.629714</v>
      </c>
      <c r="CU33">
        <v>1.0707679999999999</v>
      </c>
      <c r="CV33">
        <v>0.74861100000000003</v>
      </c>
      <c r="CW33">
        <v>1.160579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76.856880000000004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327.065787</v>
      </c>
      <c r="L34">
        <v>240.85523699999999</v>
      </c>
      <c r="M34">
        <v>45.577176999999999</v>
      </c>
      <c r="N34">
        <v>116.517692</v>
      </c>
      <c r="O34">
        <v>122.138839</v>
      </c>
      <c r="P34">
        <v>121.279366</v>
      </c>
      <c r="Q34">
        <v>0</v>
      </c>
      <c r="R34">
        <v>20.465211</v>
      </c>
      <c r="S34">
        <v>25.470338000000002</v>
      </c>
      <c r="T34">
        <v>0</v>
      </c>
      <c r="U34">
        <v>337.00515799999999</v>
      </c>
      <c r="V34">
        <v>2.624212</v>
      </c>
      <c r="W34">
        <v>44.807592</v>
      </c>
      <c r="X34">
        <v>94.966937999999999</v>
      </c>
      <c r="Y34">
        <v>0</v>
      </c>
      <c r="Z34">
        <v>6.3258179999999999</v>
      </c>
      <c r="AA34">
        <v>40.702401000000002</v>
      </c>
      <c r="AB34">
        <v>26.142658000000001</v>
      </c>
      <c r="AC34">
        <v>19.132138999999999</v>
      </c>
      <c r="AD34">
        <v>36.008634999999998</v>
      </c>
      <c r="AE34">
        <v>48.816617999999998</v>
      </c>
      <c r="AF34">
        <v>8.946631</v>
      </c>
      <c r="AG34">
        <v>41.777341</v>
      </c>
      <c r="AH34">
        <v>138.393888</v>
      </c>
      <c r="AI34">
        <v>3.774921</v>
      </c>
      <c r="AJ34">
        <v>0</v>
      </c>
      <c r="AK34">
        <v>52.184882999999999</v>
      </c>
      <c r="AL34">
        <v>67.328603999999999</v>
      </c>
      <c r="AM34">
        <v>0</v>
      </c>
      <c r="AN34">
        <v>0.65672399999999997</v>
      </c>
      <c r="AO34">
        <v>6.4732799999999999</v>
      </c>
      <c r="AP34">
        <v>2.9689480000000001</v>
      </c>
      <c r="AQ34">
        <v>62.017254000000001</v>
      </c>
      <c r="AR34">
        <v>38.380780999999999</v>
      </c>
      <c r="AS34">
        <v>16.108339999999998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76.542023</v>
      </c>
      <c r="BA34">
        <f t="shared" si="1"/>
        <v>2205.9378439999996</v>
      </c>
      <c r="BD34">
        <v>5.15</v>
      </c>
      <c r="BE34">
        <v>1.85</v>
      </c>
      <c r="BF34">
        <v>2.13</v>
      </c>
      <c r="BG34">
        <v>1.73</v>
      </c>
      <c r="BH34">
        <v>6.08</v>
      </c>
      <c r="BI34">
        <v>1.43</v>
      </c>
      <c r="BJ34">
        <v>0.98</v>
      </c>
      <c r="BK34">
        <v>1.72</v>
      </c>
      <c r="BL34">
        <v>1.08</v>
      </c>
      <c r="BM34">
        <v>0.15</v>
      </c>
      <c r="BN34">
        <v>2.2599999999999998</v>
      </c>
      <c r="BO34">
        <v>3.64</v>
      </c>
      <c r="BP34">
        <v>0.25</v>
      </c>
      <c r="BQ34">
        <v>1.93</v>
      </c>
      <c r="BR34">
        <v>1.05</v>
      </c>
      <c r="BS34">
        <v>1.57</v>
      </c>
      <c r="BT34">
        <v>2.8675229999999998</v>
      </c>
      <c r="BU34">
        <v>1.2959989999999999</v>
      </c>
      <c r="BV34">
        <v>1.958942</v>
      </c>
      <c r="BW34">
        <v>0.93801100000000004</v>
      </c>
      <c r="BX34">
        <v>1.892169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2.9030390000000001</v>
      </c>
      <c r="CO34">
        <v>4.1471989999999996</v>
      </c>
      <c r="CP34">
        <v>4.1124330000000002</v>
      </c>
      <c r="CQ34">
        <v>1.8855930000000001</v>
      </c>
      <c r="CR34">
        <v>0.408607</v>
      </c>
      <c r="CS34">
        <v>2.6979630000000001</v>
      </c>
      <c r="CT34">
        <v>0.314857</v>
      </c>
      <c r="CU34">
        <v>1.0707679999999999</v>
      </c>
      <c r="CV34">
        <v>0.74861100000000003</v>
      </c>
      <c r="CW34">
        <v>1.160579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76.542023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252.64487600000001</v>
      </c>
      <c r="L35">
        <v>240.85523699999999</v>
      </c>
      <c r="M35">
        <v>45.577176999999999</v>
      </c>
      <c r="N35">
        <v>116.517692</v>
      </c>
      <c r="O35">
        <v>122.138839</v>
      </c>
      <c r="P35">
        <v>121.279366</v>
      </c>
      <c r="Q35">
        <v>0</v>
      </c>
      <c r="R35">
        <v>20.465211</v>
      </c>
      <c r="S35">
        <v>25.470338000000002</v>
      </c>
      <c r="T35">
        <v>0</v>
      </c>
      <c r="U35">
        <v>337.00515799999999</v>
      </c>
      <c r="V35">
        <v>2.624212</v>
      </c>
      <c r="W35">
        <v>44.807592</v>
      </c>
      <c r="X35">
        <v>94.966937999999999</v>
      </c>
      <c r="Y35">
        <v>0</v>
      </c>
      <c r="Z35">
        <v>0</v>
      </c>
      <c r="AA35">
        <v>27.134934000000001</v>
      </c>
      <c r="AB35">
        <v>26.142658000000001</v>
      </c>
      <c r="AC35">
        <v>9.5660699999999999</v>
      </c>
      <c r="AD35">
        <v>36.008634999999998</v>
      </c>
      <c r="AE35">
        <v>48.816617999999998</v>
      </c>
      <c r="AF35">
        <v>8.7521389999999997</v>
      </c>
      <c r="AG35">
        <v>41.777341</v>
      </c>
      <c r="AH35">
        <v>138.393888</v>
      </c>
      <c r="AI35">
        <v>3.1457679999999999</v>
      </c>
      <c r="AJ35">
        <v>0</v>
      </c>
      <c r="AK35">
        <v>52.184882999999999</v>
      </c>
      <c r="AL35">
        <v>67.328603999999999</v>
      </c>
      <c r="AM35">
        <v>0</v>
      </c>
      <c r="AN35">
        <v>0.65672399999999997</v>
      </c>
      <c r="AO35">
        <v>6.4732799999999999</v>
      </c>
      <c r="AP35">
        <v>2.9689480000000001</v>
      </c>
      <c r="AQ35">
        <v>62.017254000000001</v>
      </c>
      <c r="AR35">
        <v>10.661327999999999</v>
      </c>
      <c r="AS35">
        <v>16.108339999999998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75.725347999999997</v>
      </c>
      <c r="BA35">
        <f t="shared" si="1"/>
        <v>2072.6978059999997</v>
      </c>
      <c r="BD35">
        <v>5.15</v>
      </c>
      <c r="BE35">
        <v>1.85</v>
      </c>
      <c r="BF35">
        <v>2.13</v>
      </c>
      <c r="BG35">
        <v>1.73</v>
      </c>
      <c r="BH35">
        <v>6.08</v>
      </c>
      <c r="BI35">
        <v>1.43</v>
      </c>
      <c r="BJ35">
        <v>0.89</v>
      </c>
      <c r="BK35">
        <v>1.72</v>
      </c>
      <c r="BL35">
        <v>1.08</v>
      </c>
      <c r="BM35">
        <v>0.16</v>
      </c>
      <c r="BN35">
        <v>2.2599999999999998</v>
      </c>
      <c r="BO35">
        <v>3.64</v>
      </c>
      <c r="BP35">
        <v>0.25</v>
      </c>
      <c r="BQ35">
        <v>1.93</v>
      </c>
      <c r="BR35">
        <v>1.05</v>
      </c>
      <c r="BS35">
        <v>1.57</v>
      </c>
      <c r="BT35">
        <v>2.8675229999999998</v>
      </c>
      <c r="BU35">
        <v>1.2959989999999999</v>
      </c>
      <c r="BV35">
        <v>1.958942</v>
      </c>
      <c r="BW35">
        <v>0.93801100000000004</v>
      </c>
      <c r="BX35">
        <v>1.892169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2.9030390000000001</v>
      </c>
      <c r="CO35">
        <v>4.1471989999999996</v>
      </c>
      <c r="CP35">
        <v>4.1124330000000002</v>
      </c>
      <c r="CQ35">
        <v>1.8855930000000001</v>
      </c>
      <c r="CR35">
        <v>0.408607</v>
      </c>
      <c r="CS35">
        <v>2.6979630000000001</v>
      </c>
      <c r="CT35">
        <v>0</v>
      </c>
      <c r="CU35">
        <v>0.64895000000000003</v>
      </c>
      <c r="CV35">
        <v>0.74861100000000003</v>
      </c>
      <c r="CW35">
        <v>1.160579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75.725347999999997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214.88408699999999</v>
      </c>
      <c r="L36">
        <v>240.85523699999999</v>
      </c>
      <c r="M36">
        <v>45.577176999999999</v>
      </c>
      <c r="N36">
        <v>116.517692</v>
      </c>
      <c r="O36">
        <v>122.138839</v>
      </c>
      <c r="P36">
        <v>121.279366</v>
      </c>
      <c r="Q36">
        <v>0</v>
      </c>
      <c r="R36">
        <v>20.465211</v>
      </c>
      <c r="S36">
        <v>25.470338000000002</v>
      </c>
      <c r="T36">
        <v>0</v>
      </c>
      <c r="U36">
        <v>337.00515799999999</v>
      </c>
      <c r="V36">
        <v>2.624212</v>
      </c>
      <c r="W36">
        <v>44.807592</v>
      </c>
      <c r="X36">
        <v>94.966937999999999</v>
      </c>
      <c r="Y36">
        <v>0</v>
      </c>
      <c r="Z36">
        <v>0</v>
      </c>
      <c r="AA36">
        <v>13.567467000000001</v>
      </c>
      <c r="AB36">
        <v>26.142658000000001</v>
      </c>
      <c r="AC36">
        <v>0</v>
      </c>
      <c r="AD36">
        <v>36.008634999999998</v>
      </c>
      <c r="AE36">
        <v>48.816617999999998</v>
      </c>
      <c r="AF36">
        <v>8.7521389999999997</v>
      </c>
      <c r="AG36">
        <v>41.777341</v>
      </c>
      <c r="AH36">
        <v>115.32823999999999</v>
      </c>
      <c r="AI36">
        <v>3.1457679999999999</v>
      </c>
      <c r="AJ36">
        <v>0</v>
      </c>
      <c r="AK36">
        <v>52.184882999999999</v>
      </c>
      <c r="AL36">
        <v>67.328603999999999</v>
      </c>
      <c r="AM36">
        <v>0</v>
      </c>
      <c r="AN36">
        <v>0.65672399999999997</v>
      </c>
      <c r="AO36">
        <v>6.4732799999999999</v>
      </c>
      <c r="AP36">
        <v>2.9689480000000001</v>
      </c>
      <c r="AQ36">
        <v>62.017254000000001</v>
      </c>
      <c r="AR36">
        <v>10.661327999999999</v>
      </c>
      <c r="AS36">
        <v>10.392477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75.394262999999995</v>
      </c>
      <c r="BA36">
        <f t="shared" si="1"/>
        <v>1982.6908839999996</v>
      </c>
      <c r="BD36">
        <v>5.15</v>
      </c>
      <c r="BE36">
        <v>1.85</v>
      </c>
      <c r="BF36">
        <v>2.13</v>
      </c>
      <c r="BG36">
        <v>1.73</v>
      </c>
      <c r="BH36">
        <v>6.08</v>
      </c>
      <c r="BI36">
        <v>1.43</v>
      </c>
      <c r="BJ36">
        <v>0.89</v>
      </c>
      <c r="BK36">
        <v>1.72</v>
      </c>
      <c r="BL36">
        <v>1.08</v>
      </c>
      <c r="BM36">
        <v>0.17</v>
      </c>
      <c r="BN36">
        <v>2.2599999999999998</v>
      </c>
      <c r="BO36">
        <v>3.64</v>
      </c>
      <c r="BP36">
        <v>0.25</v>
      </c>
      <c r="BQ36">
        <v>1.93</v>
      </c>
      <c r="BR36">
        <v>1.05</v>
      </c>
      <c r="BS36">
        <v>1.57</v>
      </c>
      <c r="BT36">
        <v>2.8675229999999998</v>
      </c>
      <c r="BU36">
        <v>1.2959989999999999</v>
      </c>
      <c r="BV36">
        <v>1.958942</v>
      </c>
      <c r="BW36">
        <v>0.93801100000000004</v>
      </c>
      <c r="BX36">
        <v>1.892169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2.9030390000000001</v>
      </c>
      <c r="CO36">
        <v>4.1471989999999996</v>
      </c>
      <c r="CP36">
        <v>4.1124330000000002</v>
      </c>
      <c r="CQ36">
        <v>1.8855930000000001</v>
      </c>
      <c r="CR36">
        <v>0.408607</v>
      </c>
      <c r="CS36">
        <v>2.6979630000000001</v>
      </c>
      <c r="CT36">
        <v>0</v>
      </c>
      <c r="CU36">
        <v>0.43263400000000002</v>
      </c>
      <c r="CV36">
        <v>0.62384200000000001</v>
      </c>
      <c r="CW36">
        <v>1.160579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75.394262999999995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214.88408699999999</v>
      </c>
      <c r="L37">
        <v>240.85523699999999</v>
      </c>
      <c r="M37">
        <v>45.577176999999999</v>
      </c>
      <c r="N37">
        <v>116.517692</v>
      </c>
      <c r="O37">
        <v>122.138839</v>
      </c>
      <c r="P37">
        <v>121.279366</v>
      </c>
      <c r="Q37">
        <v>0</v>
      </c>
      <c r="R37">
        <v>20.465211</v>
      </c>
      <c r="S37">
        <v>25.470338000000002</v>
      </c>
      <c r="T37">
        <v>0</v>
      </c>
      <c r="U37">
        <v>337.00515799999999</v>
      </c>
      <c r="V37">
        <v>2.624212</v>
      </c>
      <c r="W37">
        <v>44.807592</v>
      </c>
      <c r="X37">
        <v>94.966937999999999</v>
      </c>
      <c r="Y37">
        <v>0</v>
      </c>
      <c r="Z37">
        <v>0</v>
      </c>
      <c r="AA37">
        <v>0</v>
      </c>
      <c r="AB37">
        <v>26.142658000000001</v>
      </c>
      <c r="AC37">
        <v>0</v>
      </c>
      <c r="AD37">
        <v>27.006475999999999</v>
      </c>
      <c r="AE37">
        <v>30.431138000000001</v>
      </c>
      <c r="AF37">
        <v>8.7521389999999997</v>
      </c>
      <c r="AG37">
        <v>41.777341</v>
      </c>
      <c r="AH37">
        <v>92.262591999999998</v>
      </c>
      <c r="AI37">
        <v>0</v>
      </c>
      <c r="AJ37">
        <v>0</v>
      </c>
      <c r="AK37">
        <v>52.184882999999999</v>
      </c>
      <c r="AL37">
        <v>22.442868000000001</v>
      </c>
      <c r="AM37">
        <v>0</v>
      </c>
      <c r="AN37">
        <v>0.65672399999999997</v>
      </c>
      <c r="AO37">
        <v>6.4732799999999999</v>
      </c>
      <c r="AP37">
        <v>2.9689480000000001</v>
      </c>
      <c r="AQ37">
        <v>62.017254000000001</v>
      </c>
      <c r="AR37">
        <v>10.661327999999999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75.053178000000003</v>
      </c>
      <c r="BA37">
        <f t="shared" si="1"/>
        <v>1870.2975409999995</v>
      </c>
      <c r="BD37">
        <v>5.15</v>
      </c>
      <c r="BE37">
        <v>1.85</v>
      </c>
      <c r="BF37">
        <v>2.13</v>
      </c>
      <c r="BG37">
        <v>1.73</v>
      </c>
      <c r="BH37">
        <v>6.08</v>
      </c>
      <c r="BI37">
        <v>1.43</v>
      </c>
      <c r="BJ37">
        <v>0.89</v>
      </c>
      <c r="BK37">
        <v>1.72</v>
      </c>
      <c r="BL37">
        <v>1.08</v>
      </c>
      <c r="BM37">
        <v>0.17</v>
      </c>
      <c r="BN37">
        <v>2.2599999999999998</v>
      </c>
      <c r="BO37">
        <v>3.64</v>
      </c>
      <c r="BP37">
        <v>0.25</v>
      </c>
      <c r="BQ37">
        <v>1.93</v>
      </c>
      <c r="BR37">
        <v>1.05</v>
      </c>
      <c r="BS37">
        <v>1.57</v>
      </c>
      <c r="BT37">
        <v>2.8675229999999998</v>
      </c>
      <c r="BU37">
        <v>1.2959989999999999</v>
      </c>
      <c r="BV37">
        <v>1.958942</v>
      </c>
      <c r="BW37">
        <v>0.93801100000000004</v>
      </c>
      <c r="BX37">
        <v>1.892169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2.9030390000000001</v>
      </c>
      <c r="CO37">
        <v>4.1471989999999996</v>
      </c>
      <c r="CP37">
        <v>4.1124330000000002</v>
      </c>
      <c r="CQ37">
        <v>1.8855930000000001</v>
      </c>
      <c r="CR37">
        <v>0.408607</v>
      </c>
      <c r="CS37">
        <v>2.6979630000000001</v>
      </c>
      <c r="CT37">
        <v>0</v>
      </c>
      <c r="CU37">
        <v>0.21631700000000001</v>
      </c>
      <c r="CV37">
        <v>0.49907400000000002</v>
      </c>
      <c r="CW37">
        <v>1.160579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75.053178000000003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234.19808699999999</v>
      </c>
      <c r="L38">
        <v>240.85523699999999</v>
      </c>
      <c r="M38">
        <v>45.577176999999999</v>
      </c>
      <c r="N38">
        <v>116.517692</v>
      </c>
      <c r="O38">
        <v>122.138839</v>
      </c>
      <c r="P38">
        <v>121.279366</v>
      </c>
      <c r="Q38">
        <v>0</v>
      </c>
      <c r="R38">
        <v>20.465211</v>
      </c>
      <c r="S38">
        <v>25.470338000000002</v>
      </c>
      <c r="T38">
        <v>0</v>
      </c>
      <c r="U38">
        <v>337.00515799999999</v>
      </c>
      <c r="V38">
        <v>2.624212</v>
      </c>
      <c r="W38">
        <v>44.807592</v>
      </c>
      <c r="X38">
        <v>94.966937999999999</v>
      </c>
      <c r="Y38">
        <v>0</v>
      </c>
      <c r="Z38">
        <v>0</v>
      </c>
      <c r="AA38">
        <v>0</v>
      </c>
      <c r="AB38">
        <v>26.142658000000001</v>
      </c>
      <c r="AC38">
        <v>0</v>
      </c>
      <c r="AD38">
        <v>27.006475999999999</v>
      </c>
      <c r="AE38">
        <v>15.215569</v>
      </c>
      <c r="AF38">
        <v>8.7521389999999997</v>
      </c>
      <c r="AG38">
        <v>41.777341</v>
      </c>
      <c r="AH38">
        <v>69.196944000000002</v>
      </c>
      <c r="AI38">
        <v>0</v>
      </c>
      <c r="AJ38">
        <v>0</v>
      </c>
      <c r="AK38">
        <v>52.184882999999999</v>
      </c>
      <c r="AL38">
        <v>11.221434</v>
      </c>
      <c r="AM38">
        <v>0</v>
      </c>
      <c r="AN38">
        <v>0.65672399999999997</v>
      </c>
      <c r="AO38">
        <v>6.4732799999999999</v>
      </c>
      <c r="AP38">
        <v>2.9689480000000001</v>
      </c>
      <c r="AQ38">
        <v>62.017254000000001</v>
      </c>
      <c r="AR38">
        <v>10.661327999999999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74.712092000000013</v>
      </c>
      <c r="BA38">
        <f t="shared" si="1"/>
        <v>1839.7678039999998</v>
      </c>
      <c r="BD38">
        <v>5.15</v>
      </c>
      <c r="BE38">
        <v>1.85</v>
      </c>
      <c r="BF38">
        <v>2.13</v>
      </c>
      <c r="BG38">
        <v>1.73</v>
      </c>
      <c r="BH38">
        <v>6.08</v>
      </c>
      <c r="BI38">
        <v>1.43</v>
      </c>
      <c r="BJ38">
        <v>0.89</v>
      </c>
      <c r="BK38">
        <v>1.72</v>
      </c>
      <c r="BL38">
        <v>1.08</v>
      </c>
      <c r="BM38">
        <v>0.17</v>
      </c>
      <c r="BN38">
        <v>2.2599999999999998</v>
      </c>
      <c r="BO38">
        <v>3.64</v>
      </c>
      <c r="BP38">
        <v>0.25</v>
      </c>
      <c r="BQ38">
        <v>1.93</v>
      </c>
      <c r="BR38">
        <v>1.05</v>
      </c>
      <c r="BS38">
        <v>1.57</v>
      </c>
      <c r="BT38">
        <v>2.8675229999999998</v>
      </c>
      <c r="BU38">
        <v>1.2959989999999999</v>
      </c>
      <c r="BV38">
        <v>1.958942</v>
      </c>
      <c r="BW38">
        <v>0.93801100000000004</v>
      </c>
      <c r="BX38">
        <v>1.892169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2.9030390000000001</v>
      </c>
      <c r="CO38">
        <v>4.1471989999999996</v>
      </c>
      <c r="CP38">
        <v>4.1124330000000002</v>
      </c>
      <c r="CQ38">
        <v>1.8855930000000001</v>
      </c>
      <c r="CR38">
        <v>0.408607</v>
      </c>
      <c r="CS38">
        <v>2.6979630000000001</v>
      </c>
      <c r="CT38">
        <v>0</v>
      </c>
      <c r="CU38">
        <v>0</v>
      </c>
      <c r="CV38">
        <v>0.374305</v>
      </c>
      <c r="CW38">
        <v>1.160579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74.712092000000013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308.79715399999998</v>
      </c>
      <c r="L39">
        <v>240.85523699999999</v>
      </c>
      <c r="M39">
        <v>45.577176999999999</v>
      </c>
      <c r="N39">
        <v>116.517692</v>
      </c>
      <c r="O39">
        <v>122.138839</v>
      </c>
      <c r="P39">
        <v>121.279366</v>
      </c>
      <c r="Q39">
        <v>0</v>
      </c>
      <c r="R39">
        <v>20.465211</v>
      </c>
      <c r="S39">
        <v>25.470338000000002</v>
      </c>
      <c r="T39">
        <v>0</v>
      </c>
      <c r="U39">
        <v>320.70897000000002</v>
      </c>
      <c r="V39">
        <v>3.025039</v>
      </c>
      <c r="W39">
        <v>44.807592</v>
      </c>
      <c r="X39">
        <v>94.966937999999999</v>
      </c>
      <c r="Y39">
        <v>0</v>
      </c>
      <c r="Z39">
        <v>0</v>
      </c>
      <c r="AA39">
        <v>0</v>
      </c>
      <c r="AB39">
        <v>26.142658000000001</v>
      </c>
      <c r="AC39">
        <v>0</v>
      </c>
      <c r="AD39">
        <v>18.004318000000001</v>
      </c>
      <c r="AE39">
        <v>15.215569</v>
      </c>
      <c r="AF39">
        <v>0</v>
      </c>
      <c r="AG39">
        <v>41.777341</v>
      </c>
      <c r="AH39">
        <v>46.131295999999999</v>
      </c>
      <c r="AI39">
        <v>0</v>
      </c>
      <c r="AJ39">
        <v>0</v>
      </c>
      <c r="AK39">
        <v>52.184882999999999</v>
      </c>
      <c r="AL39">
        <v>11.221434</v>
      </c>
      <c r="AM39">
        <v>0</v>
      </c>
      <c r="AN39">
        <v>0.65672399999999997</v>
      </c>
      <c r="AO39">
        <v>6.4732799999999999</v>
      </c>
      <c r="AP39">
        <v>2.9689480000000001</v>
      </c>
      <c r="AQ39">
        <v>46.45017</v>
      </c>
      <c r="AR39">
        <v>10.661327999999999</v>
      </c>
      <c r="AS39">
        <v>10.392477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74.456484000000017</v>
      </c>
      <c r="BA39">
        <f t="shared" si="1"/>
        <v>1841.8288730000002</v>
      </c>
      <c r="BD39">
        <v>5.15</v>
      </c>
      <c r="BE39">
        <v>1.85</v>
      </c>
      <c r="BF39">
        <v>2.13</v>
      </c>
      <c r="BG39">
        <v>1.73</v>
      </c>
      <c r="BH39">
        <v>6.08</v>
      </c>
      <c r="BI39">
        <v>1.32</v>
      </c>
      <c r="BJ39">
        <v>0.89</v>
      </c>
      <c r="BK39">
        <v>1.72</v>
      </c>
      <c r="BL39">
        <v>1.08</v>
      </c>
      <c r="BM39">
        <v>0.17</v>
      </c>
      <c r="BN39">
        <v>2.2599999999999998</v>
      </c>
      <c r="BO39">
        <v>3.64</v>
      </c>
      <c r="BP39">
        <v>0.25</v>
      </c>
      <c r="BQ39">
        <v>1.93</v>
      </c>
      <c r="BR39">
        <v>1.05</v>
      </c>
      <c r="BS39">
        <v>1.57</v>
      </c>
      <c r="BT39">
        <v>2.8675229999999998</v>
      </c>
      <c r="BU39">
        <v>1.2959989999999999</v>
      </c>
      <c r="BV39">
        <v>1.938102</v>
      </c>
      <c r="BW39">
        <v>0.93801100000000004</v>
      </c>
      <c r="BX39">
        <v>1.892169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1.8061609999999999</v>
      </c>
      <c r="CL39">
        <v>0.93567299999999998</v>
      </c>
      <c r="CM39">
        <v>3.391562</v>
      </c>
      <c r="CN39">
        <v>2.9030390000000001</v>
      </c>
      <c r="CO39">
        <v>4.1471989999999996</v>
      </c>
      <c r="CP39">
        <v>4.1124330000000002</v>
      </c>
      <c r="CQ39">
        <v>1.8855930000000001</v>
      </c>
      <c r="CR39">
        <v>0.408607</v>
      </c>
      <c r="CS39">
        <v>2.6979630000000001</v>
      </c>
      <c r="CT39">
        <v>0</v>
      </c>
      <c r="CU39">
        <v>0</v>
      </c>
      <c r="CV39">
        <v>0.24953700000000001</v>
      </c>
      <c r="CW39">
        <v>1.160579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74.456484000000017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327.065787</v>
      </c>
      <c r="L40">
        <v>240.85523699999999</v>
      </c>
      <c r="M40">
        <v>45.577176999999999</v>
      </c>
      <c r="N40">
        <v>116.517692</v>
      </c>
      <c r="O40">
        <v>122.138839</v>
      </c>
      <c r="P40">
        <v>121.279366</v>
      </c>
      <c r="Q40">
        <v>0</v>
      </c>
      <c r="R40">
        <v>20.465211</v>
      </c>
      <c r="S40">
        <v>25.470338000000002</v>
      </c>
      <c r="T40">
        <v>0</v>
      </c>
      <c r="U40">
        <v>304.19549999999998</v>
      </c>
      <c r="V40">
        <v>3.025039</v>
      </c>
      <c r="W40">
        <v>44.807592</v>
      </c>
      <c r="X40">
        <v>94.966937999999999</v>
      </c>
      <c r="Y40">
        <v>0</v>
      </c>
      <c r="Z40">
        <v>0</v>
      </c>
      <c r="AA40">
        <v>0</v>
      </c>
      <c r="AB40">
        <v>12.965488000000001</v>
      </c>
      <c r="AC40">
        <v>0</v>
      </c>
      <c r="AD40">
        <v>9.0021590000000007</v>
      </c>
      <c r="AE40">
        <v>15.215569</v>
      </c>
      <c r="AF40">
        <v>0</v>
      </c>
      <c r="AG40">
        <v>41.777341</v>
      </c>
      <c r="AH40">
        <v>23.065647999999999</v>
      </c>
      <c r="AI40">
        <v>0</v>
      </c>
      <c r="AJ40">
        <v>0</v>
      </c>
      <c r="AK40">
        <v>52.184882999999999</v>
      </c>
      <c r="AL40">
        <v>11.221434</v>
      </c>
      <c r="AM40">
        <v>0</v>
      </c>
      <c r="AN40">
        <v>0.65672399999999997</v>
      </c>
      <c r="AO40">
        <v>6.4732799999999999</v>
      </c>
      <c r="AP40">
        <v>2.9689480000000001</v>
      </c>
      <c r="AQ40">
        <v>27.744561000000001</v>
      </c>
      <c r="AR40">
        <v>10.661327999999999</v>
      </c>
      <c r="AS40">
        <v>10.392477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74.331715000000017</v>
      </c>
      <c r="BA40">
        <f t="shared" si="1"/>
        <v>1779.5086809999998</v>
      </c>
      <c r="BD40">
        <v>5.15</v>
      </c>
      <c r="BE40">
        <v>1.85</v>
      </c>
      <c r="BF40">
        <v>2.13</v>
      </c>
      <c r="BG40">
        <v>1.73</v>
      </c>
      <c r="BH40">
        <v>6.08</v>
      </c>
      <c r="BI40">
        <v>1.32</v>
      </c>
      <c r="BJ40">
        <v>0.89</v>
      </c>
      <c r="BK40">
        <v>1.72</v>
      </c>
      <c r="BL40">
        <v>1.08</v>
      </c>
      <c r="BM40">
        <v>0.17</v>
      </c>
      <c r="BN40">
        <v>2.2599999999999998</v>
      </c>
      <c r="BO40">
        <v>3.64</v>
      </c>
      <c r="BP40">
        <v>0.25</v>
      </c>
      <c r="BQ40">
        <v>1.93</v>
      </c>
      <c r="BR40">
        <v>1.05</v>
      </c>
      <c r="BS40">
        <v>1.57</v>
      </c>
      <c r="BT40">
        <v>2.8675229999999998</v>
      </c>
      <c r="BU40">
        <v>1.2959989999999999</v>
      </c>
      <c r="BV40">
        <v>1.938102</v>
      </c>
      <c r="BW40">
        <v>0.93801100000000004</v>
      </c>
      <c r="BX40">
        <v>1.892169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1.8061609999999999</v>
      </c>
      <c r="CL40">
        <v>0.93567299999999998</v>
      </c>
      <c r="CM40">
        <v>3.391562</v>
      </c>
      <c r="CN40">
        <v>2.9030390000000001</v>
      </c>
      <c r="CO40">
        <v>4.1471989999999996</v>
      </c>
      <c r="CP40">
        <v>4.1124330000000002</v>
      </c>
      <c r="CQ40">
        <v>1.8855930000000001</v>
      </c>
      <c r="CR40">
        <v>0.408607</v>
      </c>
      <c r="CS40">
        <v>2.6979630000000001</v>
      </c>
      <c r="CT40">
        <v>0</v>
      </c>
      <c r="CU40">
        <v>0</v>
      </c>
      <c r="CV40">
        <v>0.124768</v>
      </c>
      <c r="CW40">
        <v>1.160579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74.331715000000017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327.065787</v>
      </c>
      <c r="L41">
        <v>240.85523699999999</v>
      </c>
      <c r="M41">
        <v>45.577176999999999</v>
      </c>
      <c r="N41">
        <v>116.517692</v>
      </c>
      <c r="O41">
        <v>122.138839</v>
      </c>
      <c r="P41">
        <v>121.279366</v>
      </c>
      <c r="Q41">
        <v>0</v>
      </c>
      <c r="R41">
        <v>20.465211</v>
      </c>
      <c r="S41">
        <v>25.470338000000002</v>
      </c>
      <c r="T41">
        <v>0</v>
      </c>
      <c r="U41">
        <v>267.257475</v>
      </c>
      <c r="V41">
        <v>3.025039</v>
      </c>
      <c r="W41">
        <v>44.807592</v>
      </c>
      <c r="X41">
        <v>94.966937999999999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15.215569</v>
      </c>
      <c r="AF41">
        <v>0</v>
      </c>
      <c r="AG41">
        <v>41.777341</v>
      </c>
      <c r="AH41">
        <v>2.8014960000000002</v>
      </c>
      <c r="AI41">
        <v>0</v>
      </c>
      <c r="AJ41">
        <v>0</v>
      </c>
      <c r="AK41">
        <v>52.184882999999999</v>
      </c>
      <c r="AL41">
        <v>11.221434</v>
      </c>
      <c r="AM41">
        <v>0</v>
      </c>
      <c r="AN41">
        <v>0.65672399999999997</v>
      </c>
      <c r="AO41">
        <v>6.4732799999999999</v>
      </c>
      <c r="AP41">
        <v>2.9689480000000001</v>
      </c>
      <c r="AQ41">
        <v>12.5541</v>
      </c>
      <c r="AR41">
        <v>38.380780999999999</v>
      </c>
      <c r="AS41">
        <v>16.108339999999998</v>
      </c>
      <c r="AT41">
        <v>14.48241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74.221626000000015</v>
      </c>
      <c r="BA41">
        <f t="shared" si="1"/>
        <v>1718.4736230000001</v>
      </c>
      <c r="BD41">
        <v>5.15</v>
      </c>
      <c r="BE41">
        <v>1.85</v>
      </c>
      <c r="BF41">
        <v>2.13</v>
      </c>
      <c r="BG41">
        <v>1.73</v>
      </c>
      <c r="BH41">
        <v>6.08</v>
      </c>
      <c r="BI41">
        <v>1.32</v>
      </c>
      <c r="BJ41">
        <v>0.89</v>
      </c>
      <c r="BK41">
        <v>1.72</v>
      </c>
      <c r="BL41">
        <v>1.08</v>
      </c>
      <c r="BM41">
        <v>0.17</v>
      </c>
      <c r="BN41">
        <v>2.2599999999999998</v>
      </c>
      <c r="BO41">
        <v>3.64</v>
      </c>
      <c r="BP41">
        <v>0.25</v>
      </c>
      <c r="BQ41">
        <v>1.93</v>
      </c>
      <c r="BR41">
        <v>1.05</v>
      </c>
      <c r="BS41">
        <v>1.57</v>
      </c>
      <c r="BT41">
        <v>2.8675229999999998</v>
      </c>
      <c r="BU41">
        <v>1.2959989999999999</v>
      </c>
      <c r="BV41">
        <v>1.938102</v>
      </c>
      <c r="BW41">
        <v>0.93801100000000004</v>
      </c>
      <c r="BX41">
        <v>1.892169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1.8061609999999999</v>
      </c>
      <c r="CL41">
        <v>0.93567299999999998</v>
      </c>
      <c r="CM41">
        <v>3.391562</v>
      </c>
      <c r="CN41">
        <v>2.9030390000000001</v>
      </c>
      <c r="CO41">
        <v>4.1471989999999996</v>
      </c>
      <c r="CP41">
        <v>4.1124330000000002</v>
      </c>
      <c r="CQ41">
        <v>1.8855930000000001</v>
      </c>
      <c r="CR41">
        <v>0.408607</v>
      </c>
      <c r="CS41">
        <v>2.6979630000000001</v>
      </c>
      <c r="CT41">
        <v>0</v>
      </c>
      <c r="CU41">
        <v>0</v>
      </c>
      <c r="CV41">
        <v>1.4678999999999999E-2</v>
      </c>
      <c r="CW41">
        <v>1.160579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74.221626000000015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327.065787</v>
      </c>
      <c r="L42">
        <v>240.85523699999999</v>
      </c>
      <c r="M42">
        <v>45.577176999999999</v>
      </c>
      <c r="N42">
        <v>116.517692</v>
      </c>
      <c r="O42">
        <v>122.138839</v>
      </c>
      <c r="P42">
        <v>121.279366</v>
      </c>
      <c r="Q42">
        <v>0</v>
      </c>
      <c r="R42">
        <v>20.465211</v>
      </c>
      <c r="S42">
        <v>25.470338000000002</v>
      </c>
      <c r="T42">
        <v>0</v>
      </c>
      <c r="U42">
        <v>267.257475</v>
      </c>
      <c r="V42">
        <v>3.025039</v>
      </c>
      <c r="W42">
        <v>44.807592</v>
      </c>
      <c r="X42">
        <v>94.966937999999999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14.708384000000001</v>
      </c>
      <c r="AF42">
        <v>0</v>
      </c>
      <c r="AG42">
        <v>41.777341</v>
      </c>
      <c r="AH42">
        <v>0</v>
      </c>
      <c r="AI42">
        <v>0</v>
      </c>
      <c r="AJ42">
        <v>0</v>
      </c>
      <c r="AK42">
        <v>52.184882999999999</v>
      </c>
      <c r="AL42">
        <v>11.221434</v>
      </c>
      <c r="AM42">
        <v>0</v>
      </c>
      <c r="AN42">
        <v>0.65672399999999997</v>
      </c>
      <c r="AO42">
        <v>6.4732799999999999</v>
      </c>
      <c r="AP42">
        <v>2.9689480000000001</v>
      </c>
      <c r="AQ42">
        <v>0</v>
      </c>
      <c r="AR42">
        <v>38.380780999999999</v>
      </c>
      <c r="AS42">
        <v>16.108339999999998</v>
      </c>
      <c r="AT42">
        <v>14.48241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74.236947000000015</v>
      </c>
      <c r="BA42">
        <f t="shared" si="1"/>
        <v>1702.6261630000001</v>
      </c>
      <c r="BD42">
        <v>5.15</v>
      </c>
      <c r="BE42">
        <v>1.85</v>
      </c>
      <c r="BF42">
        <v>2.13</v>
      </c>
      <c r="BG42">
        <v>1.73</v>
      </c>
      <c r="BH42">
        <v>6.08</v>
      </c>
      <c r="BI42">
        <v>1.34</v>
      </c>
      <c r="BJ42">
        <v>0.9</v>
      </c>
      <c r="BK42">
        <v>1.72</v>
      </c>
      <c r="BL42">
        <v>1.08</v>
      </c>
      <c r="BM42">
        <v>0.17</v>
      </c>
      <c r="BN42">
        <v>2.2599999999999998</v>
      </c>
      <c r="BO42">
        <v>3.64</v>
      </c>
      <c r="BP42">
        <v>0.25</v>
      </c>
      <c r="BQ42">
        <v>1.93</v>
      </c>
      <c r="BR42">
        <v>1.05</v>
      </c>
      <c r="BS42">
        <v>1.57</v>
      </c>
      <c r="BT42">
        <v>2.8675229999999998</v>
      </c>
      <c r="BU42">
        <v>1.2959989999999999</v>
      </c>
      <c r="BV42">
        <v>1.938102</v>
      </c>
      <c r="BW42">
        <v>0.93801100000000004</v>
      </c>
      <c r="BX42">
        <v>1.892169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1.8061609999999999</v>
      </c>
      <c r="CL42">
        <v>0.93567299999999998</v>
      </c>
      <c r="CM42">
        <v>3.391562</v>
      </c>
      <c r="CN42">
        <v>2.9030390000000001</v>
      </c>
      <c r="CO42">
        <v>4.1471989999999996</v>
      </c>
      <c r="CP42">
        <v>4.1124330000000002</v>
      </c>
      <c r="CQ42">
        <v>1.8855930000000001</v>
      </c>
      <c r="CR42">
        <v>0.408607</v>
      </c>
      <c r="CS42">
        <v>2.6979630000000001</v>
      </c>
      <c r="CT42">
        <v>0</v>
      </c>
      <c r="CU42">
        <v>0</v>
      </c>
      <c r="CV42">
        <v>0</v>
      </c>
      <c r="CW42">
        <v>1.160579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74.236947000000015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327.065787</v>
      </c>
      <c r="L43">
        <v>240.85523699999999</v>
      </c>
      <c r="M43">
        <v>45.577176999999999</v>
      </c>
      <c r="N43">
        <v>116.517692</v>
      </c>
      <c r="O43">
        <v>122.138839</v>
      </c>
      <c r="P43">
        <v>120.650695</v>
      </c>
      <c r="Q43">
        <v>0</v>
      </c>
      <c r="R43">
        <v>20.465211</v>
      </c>
      <c r="S43">
        <v>25.470338000000002</v>
      </c>
      <c r="T43">
        <v>0</v>
      </c>
      <c r="U43">
        <v>267.257475</v>
      </c>
      <c r="V43">
        <v>2.624212</v>
      </c>
      <c r="W43">
        <v>44.807592</v>
      </c>
      <c r="X43">
        <v>94.966937999999999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41.777341</v>
      </c>
      <c r="AH43">
        <v>0</v>
      </c>
      <c r="AI43">
        <v>0</v>
      </c>
      <c r="AJ43">
        <v>0</v>
      </c>
      <c r="AK43">
        <v>52.184882999999999</v>
      </c>
      <c r="AL43">
        <v>11.221434</v>
      </c>
      <c r="AM43">
        <v>0</v>
      </c>
      <c r="AN43">
        <v>0.65672399999999997</v>
      </c>
      <c r="AO43">
        <v>6.4732799999999999</v>
      </c>
      <c r="AP43">
        <v>4.4534219999999998</v>
      </c>
      <c r="AQ43">
        <v>0</v>
      </c>
      <c r="AR43">
        <v>38.380780999999999</v>
      </c>
      <c r="AS43">
        <v>16.108339999999998</v>
      </c>
      <c r="AT43">
        <v>14.48241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74.236947000000015</v>
      </c>
      <c r="BA43">
        <f t="shared" si="1"/>
        <v>1688.3727549999999</v>
      </c>
      <c r="BD43">
        <v>5.15</v>
      </c>
      <c r="BE43">
        <v>1.85</v>
      </c>
      <c r="BF43">
        <v>2.13</v>
      </c>
      <c r="BG43">
        <v>1.73</v>
      </c>
      <c r="BH43">
        <v>6.08</v>
      </c>
      <c r="BI43">
        <v>1.34</v>
      </c>
      <c r="BJ43">
        <v>0.9</v>
      </c>
      <c r="BK43">
        <v>1.72</v>
      </c>
      <c r="BL43">
        <v>1.08</v>
      </c>
      <c r="BM43">
        <v>0.17</v>
      </c>
      <c r="BN43">
        <v>2.2599999999999998</v>
      </c>
      <c r="BO43">
        <v>3.64</v>
      </c>
      <c r="BP43">
        <v>0.25</v>
      </c>
      <c r="BQ43">
        <v>1.93</v>
      </c>
      <c r="BR43">
        <v>1.05</v>
      </c>
      <c r="BS43">
        <v>1.57</v>
      </c>
      <c r="BT43">
        <v>2.8675229999999998</v>
      </c>
      <c r="BU43">
        <v>1.2959989999999999</v>
      </c>
      <c r="BV43">
        <v>1.938102</v>
      </c>
      <c r="BW43">
        <v>0.93801100000000004</v>
      </c>
      <c r="BX43">
        <v>1.892169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1.8061609999999999</v>
      </c>
      <c r="CL43">
        <v>0.93567299999999998</v>
      </c>
      <c r="CM43">
        <v>3.391562</v>
      </c>
      <c r="CN43">
        <v>2.9030390000000001</v>
      </c>
      <c r="CO43">
        <v>4.1471989999999996</v>
      </c>
      <c r="CP43">
        <v>4.1124330000000002</v>
      </c>
      <c r="CQ43">
        <v>1.8855930000000001</v>
      </c>
      <c r="CR43">
        <v>0.408607</v>
      </c>
      <c r="CS43">
        <v>2.6979630000000001</v>
      </c>
      <c r="CT43">
        <v>0</v>
      </c>
      <c r="CU43">
        <v>0</v>
      </c>
      <c r="CV43">
        <v>0</v>
      </c>
      <c r="CW43">
        <v>1.160579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74.236947000000015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327.065787</v>
      </c>
      <c r="L44">
        <v>240.85523699999999</v>
      </c>
      <c r="M44">
        <v>45.577176999999999</v>
      </c>
      <c r="N44">
        <v>116.517692</v>
      </c>
      <c r="O44">
        <v>122.138839</v>
      </c>
      <c r="P44">
        <v>120.650695</v>
      </c>
      <c r="Q44">
        <v>0</v>
      </c>
      <c r="R44">
        <v>20.465211</v>
      </c>
      <c r="S44">
        <v>25.470338000000002</v>
      </c>
      <c r="T44">
        <v>0</v>
      </c>
      <c r="U44">
        <v>267.257475</v>
      </c>
      <c r="V44">
        <v>2.624212</v>
      </c>
      <c r="W44">
        <v>44.807592</v>
      </c>
      <c r="X44">
        <v>94.966937999999999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41.777341</v>
      </c>
      <c r="AH44">
        <v>0</v>
      </c>
      <c r="AI44">
        <v>0</v>
      </c>
      <c r="AJ44">
        <v>0</v>
      </c>
      <c r="AK44">
        <v>52.184882999999999</v>
      </c>
      <c r="AL44">
        <v>11.221434</v>
      </c>
      <c r="AM44">
        <v>0</v>
      </c>
      <c r="AN44">
        <v>0.65672399999999997</v>
      </c>
      <c r="AO44">
        <v>6.4732799999999999</v>
      </c>
      <c r="AP44">
        <v>4.4534219999999998</v>
      </c>
      <c r="AQ44">
        <v>0</v>
      </c>
      <c r="AR44">
        <v>7.4629300000000001</v>
      </c>
      <c r="AS44">
        <v>10.392477</v>
      </c>
      <c r="AT44">
        <v>14.48241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74.306947000000008</v>
      </c>
      <c r="BA44">
        <f t="shared" si="1"/>
        <v>1651.8090409999998</v>
      </c>
      <c r="BD44">
        <v>5.15</v>
      </c>
      <c r="BE44">
        <v>1.85</v>
      </c>
      <c r="BF44">
        <v>2.13</v>
      </c>
      <c r="BG44">
        <v>1.73</v>
      </c>
      <c r="BH44">
        <v>6.08</v>
      </c>
      <c r="BI44">
        <v>1.39</v>
      </c>
      <c r="BJ44">
        <v>0.92</v>
      </c>
      <c r="BK44">
        <v>1.72</v>
      </c>
      <c r="BL44">
        <v>1.08</v>
      </c>
      <c r="BM44">
        <v>0.17</v>
      </c>
      <c r="BN44">
        <v>2.2599999999999998</v>
      </c>
      <c r="BO44">
        <v>3.64</v>
      </c>
      <c r="BP44">
        <v>0.25</v>
      </c>
      <c r="BQ44">
        <v>1.93</v>
      </c>
      <c r="BR44">
        <v>1.05</v>
      </c>
      <c r="BS44">
        <v>1.57</v>
      </c>
      <c r="BT44">
        <v>2.8675229999999998</v>
      </c>
      <c r="BU44">
        <v>1.2959989999999999</v>
      </c>
      <c r="BV44">
        <v>1.938102</v>
      </c>
      <c r="BW44">
        <v>0.93801100000000004</v>
      </c>
      <c r="BX44">
        <v>1.892169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1.8061609999999999</v>
      </c>
      <c r="CL44">
        <v>0.93567299999999998</v>
      </c>
      <c r="CM44">
        <v>3.391562</v>
      </c>
      <c r="CN44">
        <v>2.9030390000000001</v>
      </c>
      <c r="CO44">
        <v>4.1471989999999996</v>
      </c>
      <c r="CP44">
        <v>4.1124330000000002</v>
      </c>
      <c r="CQ44">
        <v>1.8855930000000001</v>
      </c>
      <c r="CR44">
        <v>0.408607</v>
      </c>
      <c r="CS44">
        <v>2.6979630000000001</v>
      </c>
      <c r="CT44">
        <v>0</v>
      </c>
      <c r="CU44">
        <v>0</v>
      </c>
      <c r="CV44">
        <v>0</v>
      </c>
      <c r="CW44">
        <v>1.160579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74.306947000000008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327.065787</v>
      </c>
      <c r="L45">
        <v>240.85523699999999</v>
      </c>
      <c r="M45">
        <v>45.577176999999999</v>
      </c>
      <c r="N45">
        <v>116.517692</v>
      </c>
      <c r="O45">
        <v>122.138839</v>
      </c>
      <c r="P45">
        <v>116.612621</v>
      </c>
      <c r="Q45">
        <v>0</v>
      </c>
      <c r="R45">
        <v>20.465211</v>
      </c>
      <c r="S45">
        <v>25.470338000000002</v>
      </c>
      <c r="T45">
        <v>0</v>
      </c>
      <c r="U45">
        <v>267.257475</v>
      </c>
      <c r="V45">
        <v>2.624212</v>
      </c>
      <c r="W45">
        <v>44.807592</v>
      </c>
      <c r="X45">
        <v>94.966937999999999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41.777341</v>
      </c>
      <c r="AH45">
        <v>0</v>
      </c>
      <c r="AI45">
        <v>0</v>
      </c>
      <c r="AJ45">
        <v>0</v>
      </c>
      <c r="AK45">
        <v>52.184882999999999</v>
      </c>
      <c r="AL45">
        <v>11.221434</v>
      </c>
      <c r="AM45">
        <v>0</v>
      </c>
      <c r="AN45">
        <v>0.65672399999999997</v>
      </c>
      <c r="AO45">
        <v>4.7697849999999997</v>
      </c>
      <c r="AP45">
        <v>4.4534219999999998</v>
      </c>
      <c r="AQ45">
        <v>0</v>
      </c>
      <c r="AR45">
        <v>7.4629300000000001</v>
      </c>
      <c r="AS45">
        <v>10.392477</v>
      </c>
      <c r="AT45">
        <v>14.48241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73.370862000000002</v>
      </c>
      <c r="BA45">
        <f t="shared" si="1"/>
        <v>1645.1313869999997</v>
      </c>
      <c r="BD45">
        <v>5.15</v>
      </c>
      <c r="BE45">
        <v>1.85</v>
      </c>
      <c r="BF45">
        <v>2.13</v>
      </c>
      <c r="BG45">
        <v>1.73</v>
      </c>
      <c r="BH45">
        <v>6.08</v>
      </c>
      <c r="BI45">
        <v>1.39</v>
      </c>
      <c r="BJ45">
        <v>0.92</v>
      </c>
      <c r="BK45">
        <v>1.72</v>
      </c>
      <c r="BL45">
        <v>1.08</v>
      </c>
      <c r="BM45">
        <v>0.18</v>
      </c>
      <c r="BN45">
        <v>2.2599999999999998</v>
      </c>
      <c r="BO45">
        <v>3.64</v>
      </c>
      <c r="BP45">
        <v>0.25</v>
      </c>
      <c r="BQ45">
        <v>1.93</v>
      </c>
      <c r="BR45">
        <v>1.05</v>
      </c>
      <c r="BS45">
        <v>1.57</v>
      </c>
      <c r="BT45">
        <v>2.8675229999999998</v>
      </c>
      <c r="BU45">
        <v>1.2959989999999999</v>
      </c>
      <c r="BV45">
        <v>1.938102</v>
      </c>
      <c r="BW45">
        <v>0.93801100000000004</v>
      </c>
      <c r="BX45">
        <v>0.94608400000000004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1.8061609999999999</v>
      </c>
      <c r="CL45">
        <v>0.93567299999999998</v>
      </c>
      <c r="CM45">
        <v>3.391562</v>
      </c>
      <c r="CN45">
        <v>2.9030390000000001</v>
      </c>
      <c r="CO45">
        <v>4.1471989999999996</v>
      </c>
      <c r="CP45">
        <v>4.1124330000000002</v>
      </c>
      <c r="CQ45">
        <v>1.8855930000000001</v>
      </c>
      <c r="CR45">
        <v>0.408607</v>
      </c>
      <c r="CS45">
        <v>2.6979630000000001</v>
      </c>
      <c r="CT45">
        <v>0</v>
      </c>
      <c r="CU45">
        <v>0</v>
      </c>
      <c r="CV45">
        <v>0</v>
      </c>
      <c r="CW45">
        <v>1.160579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73.370862000000002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327.065787</v>
      </c>
      <c r="L46">
        <v>240.85523699999999</v>
      </c>
      <c r="M46">
        <v>45.577176999999999</v>
      </c>
      <c r="N46">
        <v>116.517692</v>
      </c>
      <c r="O46">
        <v>122.138839</v>
      </c>
      <c r="P46">
        <v>116.612621</v>
      </c>
      <c r="Q46">
        <v>0</v>
      </c>
      <c r="R46">
        <v>20.465211</v>
      </c>
      <c r="S46">
        <v>25.470338000000002</v>
      </c>
      <c r="T46">
        <v>0</v>
      </c>
      <c r="U46">
        <v>267.257475</v>
      </c>
      <c r="V46">
        <v>2.624212</v>
      </c>
      <c r="W46">
        <v>44.807592</v>
      </c>
      <c r="X46">
        <v>94.966937999999999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41.777341</v>
      </c>
      <c r="AH46">
        <v>0</v>
      </c>
      <c r="AI46">
        <v>0</v>
      </c>
      <c r="AJ46">
        <v>0</v>
      </c>
      <c r="AK46">
        <v>52.184882999999999</v>
      </c>
      <c r="AL46">
        <v>11.221434</v>
      </c>
      <c r="AM46">
        <v>0</v>
      </c>
      <c r="AN46">
        <v>0.65672399999999997</v>
      </c>
      <c r="AO46">
        <v>4.7697849999999997</v>
      </c>
      <c r="AP46">
        <v>4.4534219999999998</v>
      </c>
      <c r="AQ46">
        <v>0</v>
      </c>
      <c r="AR46">
        <v>7.4629300000000001</v>
      </c>
      <c r="AS46">
        <v>10.392477</v>
      </c>
      <c r="AT46">
        <v>14.48241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73.370862000000002</v>
      </c>
      <c r="BA46">
        <f t="shared" si="1"/>
        <v>1645.1313869999997</v>
      </c>
      <c r="BD46">
        <v>5.15</v>
      </c>
      <c r="BE46">
        <v>1.85</v>
      </c>
      <c r="BF46">
        <v>2.13</v>
      </c>
      <c r="BG46">
        <v>1.73</v>
      </c>
      <c r="BH46">
        <v>6.08</v>
      </c>
      <c r="BI46">
        <v>1.39</v>
      </c>
      <c r="BJ46">
        <v>0.92</v>
      </c>
      <c r="BK46">
        <v>1.72</v>
      </c>
      <c r="BL46">
        <v>1.08</v>
      </c>
      <c r="BM46">
        <v>0.18</v>
      </c>
      <c r="BN46">
        <v>2.2599999999999998</v>
      </c>
      <c r="BO46">
        <v>3.64</v>
      </c>
      <c r="BP46">
        <v>0.25</v>
      </c>
      <c r="BQ46">
        <v>1.93</v>
      </c>
      <c r="BR46">
        <v>1.05</v>
      </c>
      <c r="BS46">
        <v>1.57</v>
      </c>
      <c r="BT46">
        <v>2.8675229999999998</v>
      </c>
      <c r="BU46">
        <v>1.2959989999999999</v>
      </c>
      <c r="BV46">
        <v>1.938102</v>
      </c>
      <c r="BW46">
        <v>0.93801100000000004</v>
      </c>
      <c r="BX46">
        <v>0.94608400000000004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1.8061609999999999</v>
      </c>
      <c r="CL46">
        <v>0.93567299999999998</v>
      </c>
      <c r="CM46">
        <v>3.391562</v>
      </c>
      <c r="CN46">
        <v>2.9030390000000001</v>
      </c>
      <c r="CO46">
        <v>4.1471989999999996</v>
      </c>
      <c r="CP46">
        <v>4.1124330000000002</v>
      </c>
      <c r="CQ46">
        <v>1.8855930000000001</v>
      </c>
      <c r="CR46">
        <v>0.408607</v>
      </c>
      <c r="CS46">
        <v>2.6979630000000001</v>
      </c>
      <c r="CT46">
        <v>0</v>
      </c>
      <c r="CU46">
        <v>0</v>
      </c>
      <c r="CV46">
        <v>0</v>
      </c>
      <c r="CW46">
        <v>1.160579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73.370862000000002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327.065787</v>
      </c>
      <c r="L47">
        <v>240.85523699999999</v>
      </c>
      <c r="M47">
        <v>45.577176999999999</v>
      </c>
      <c r="N47">
        <v>116.517692</v>
      </c>
      <c r="O47">
        <v>122.138839</v>
      </c>
      <c r="P47">
        <v>118.402546</v>
      </c>
      <c r="Q47">
        <v>0</v>
      </c>
      <c r="R47">
        <v>20.465211</v>
      </c>
      <c r="S47">
        <v>25.470338000000002</v>
      </c>
      <c r="T47">
        <v>0</v>
      </c>
      <c r="U47">
        <v>267.257475</v>
      </c>
      <c r="V47">
        <v>2.624212</v>
      </c>
      <c r="W47">
        <v>44.807592</v>
      </c>
      <c r="X47">
        <v>94.966937999999999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41.777341</v>
      </c>
      <c r="AH47">
        <v>0</v>
      </c>
      <c r="AI47">
        <v>0</v>
      </c>
      <c r="AJ47">
        <v>0</v>
      </c>
      <c r="AK47">
        <v>52.184882999999999</v>
      </c>
      <c r="AL47">
        <v>11.221434</v>
      </c>
      <c r="AM47">
        <v>0</v>
      </c>
      <c r="AN47">
        <v>0.37527100000000002</v>
      </c>
      <c r="AO47">
        <v>3.9180380000000001</v>
      </c>
      <c r="AP47">
        <v>4.4534219999999998</v>
      </c>
      <c r="AQ47">
        <v>0</v>
      </c>
      <c r="AR47">
        <v>7.4629300000000001</v>
      </c>
      <c r="AS47">
        <v>10.392477</v>
      </c>
      <c r="AT47">
        <v>14.48241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73.021805000000001</v>
      </c>
      <c r="BA47">
        <f t="shared" si="1"/>
        <v>1645.4390550000001</v>
      </c>
      <c r="BD47">
        <v>5.15</v>
      </c>
      <c r="BE47">
        <v>1.85</v>
      </c>
      <c r="BF47">
        <v>2.13</v>
      </c>
      <c r="BG47">
        <v>1.73</v>
      </c>
      <c r="BH47">
        <v>6.08</v>
      </c>
      <c r="BI47">
        <v>1.39</v>
      </c>
      <c r="BJ47">
        <v>0.92</v>
      </c>
      <c r="BK47">
        <v>1.72</v>
      </c>
      <c r="BL47">
        <v>1.08</v>
      </c>
      <c r="BM47">
        <v>0.18</v>
      </c>
      <c r="BN47">
        <v>2.2599999999999998</v>
      </c>
      <c r="BO47">
        <v>3.64</v>
      </c>
      <c r="BP47">
        <v>0.25</v>
      </c>
      <c r="BQ47">
        <v>1.93</v>
      </c>
      <c r="BR47">
        <v>1.05</v>
      </c>
      <c r="BS47">
        <v>1.57</v>
      </c>
      <c r="BT47">
        <v>2.8675229999999998</v>
      </c>
      <c r="BU47">
        <v>1.2959989999999999</v>
      </c>
      <c r="BV47">
        <v>1.938102</v>
      </c>
      <c r="BW47">
        <v>0.93801100000000004</v>
      </c>
      <c r="BX47">
        <v>0.94608400000000004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4.7831020000000004</v>
      </c>
      <c r="CK47">
        <v>1.8061609999999999</v>
      </c>
      <c r="CL47">
        <v>0.93567299999999998</v>
      </c>
      <c r="CM47">
        <v>3.391562</v>
      </c>
      <c r="CN47">
        <v>2.9030390000000001</v>
      </c>
      <c r="CO47">
        <v>4.1471989999999996</v>
      </c>
      <c r="CP47">
        <v>4.1124330000000002</v>
      </c>
      <c r="CQ47">
        <v>1.8855930000000001</v>
      </c>
      <c r="CR47">
        <v>0.408607</v>
      </c>
      <c r="CS47">
        <v>2.6979630000000001</v>
      </c>
      <c r="CT47">
        <v>0</v>
      </c>
      <c r="CU47">
        <v>0</v>
      </c>
      <c r="CV47">
        <v>0</v>
      </c>
      <c r="CW47">
        <v>1.160579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73.021805000000001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327.065787</v>
      </c>
      <c r="L48">
        <v>240.85523699999999</v>
      </c>
      <c r="M48">
        <v>45.577176999999999</v>
      </c>
      <c r="N48">
        <v>116.517692</v>
      </c>
      <c r="O48">
        <v>122.138839</v>
      </c>
      <c r="P48">
        <v>118.402546</v>
      </c>
      <c r="Q48">
        <v>0</v>
      </c>
      <c r="R48">
        <v>20.465211</v>
      </c>
      <c r="S48">
        <v>25.470338000000002</v>
      </c>
      <c r="T48">
        <v>0</v>
      </c>
      <c r="U48">
        <v>267.257475</v>
      </c>
      <c r="V48">
        <v>2.624212</v>
      </c>
      <c r="W48">
        <v>44.807592</v>
      </c>
      <c r="X48">
        <v>94.966937999999999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41.777341</v>
      </c>
      <c r="AH48">
        <v>0</v>
      </c>
      <c r="AI48">
        <v>0</v>
      </c>
      <c r="AJ48">
        <v>0</v>
      </c>
      <c r="AK48">
        <v>52.184882999999999</v>
      </c>
      <c r="AL48">
        <v>11.221434</v>
      </c>
      <c r="AM48">
        <v>0</v>
      </c>
      <c r="AN48">
        <v>0.37527100000000002</v>
      </c>
      <c r="AO48">
        <v>3.9180380000000001</v>
      </c>
      <c r="AP48">
        <v>4.4534219999999998</v>
      </c>
      <c r="AQ48">
        <v>0</v>
      </c>
      <c r="AR48">
        <v>7.4629300000000001</v>
      </c>
      <c r="AS48">
        <v>10.392477</v>
      </c>
      <c r="AT48">
        <v>14.48241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73.021805000000001</v>
      </c>
      <c r="BA48">
        <f t="shared" si="1"/>
        <v>1645.4390550000001</v>
      </c>
      <c r="BD48">
        <v>5.15</v>
      </c>
      <c r="BE48">
        <v>1.85</v>
      </c>
      <c r="BF48">
        <v>2.13</v>
      </c>
      <c r="BG48">
        <v>1.73</v>
      </c>
      <c r="BH48">
        <v>6.08</v>
      </c>
      <c r="BI48">
        <v>1.39</v>
      </c>
      <c r="BJ48">
        <v>0.92</v>
      </c>
      <c r="BK48">
        <v>1.72</v>
      </c>
      <c r="BL48">
        <v>1.08</v>
      </c>
      <c r="BM48">
        <v>0.18</v>
      </c>
      <c r="BN48">
        <v>2.2599999999999998</v>
      </c>
      <c r="BO48">
        <v>3.64</v>
      </c>
      <c r="BP48">
        <v>0.25</v>
      </c>
      <c r="BQ48">
        <v>1.93</v>
      </c>
      <c r="BR48">
        <v>1.05</v>
      </c>
      <c r="BS48">
        <v>1.57</v>
      </c>
      <c r="BT48">
        <v>2.8675229999999998</v>
      </c>
      <c r="BU48">
        <v>1.2959989999999999</v>
      </c>
      <c r="BV48">
        <v>1.938102</v>
      </c>
      <c r="BW48">
        <v>0.93801100000000004</v>
      </c>
      <c r="BX48">
        <v>0.94608400000000004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4.7831020000000004</v>
      </c>
      <c r="CK48">
        <v>1.8061609999999999</v>
      </c>
      <c r="CL48">
        <v>0.93567299999999998</v>
      </c>
      <c r="CM48">
        <v>3.391562</v>
      </c>
      <c r="CN48">
        <v>2.9030390000000001</v>
      </c>
      <c r="CO48">
        <v>4.1471989999999996</v>
      </c>
      <c r="CP48">
        <v>4.1124330000000002</v>
      </c>
      <c r="CQ48">
        <v>1.8855930000000001</v>
      </c>
      <c r="CR48">
        <v>0.408607</v>
      </c>
      <c r="CS48">
        <v>2.6979630000000001</v>
      </c>
      <c r="CT48">
        <v>0</v>
      </c>
      <c r="CU48">
        <v>0</v>
      </c>
      <c r="CV48">
        <v>0</v>
      </c>
      <c r="CW48">
        <v>1.160579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73.021805000000001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327.065787</v>
      </c>
      <c r="L49">
        <v>240.85523699999999</v>
      </c>
      <c r="M49">
        <v>45.577176999999999</v>
      </c>
      <c r="N49">
        <v>116.517692</v>
      </c>
      <c r="O49">
        <v>122.138839</v>
      </c>
      <c r="P49">
        <v>119.151929</v>
      </c>
      <c r="Q49">
        <v>0</v>
      </c>
      <c r="R49">
        <v>20.465211</v>
      </c>
      <c r="S49">
        <v>25.470338000000002</v>
      </c>
      <c r="T49">
        <v>0</v>
      </c>
      <c r="U49">
        <v>267.257475</v>
      </c>
      <c r="V49">
        <v>2.624212</v>
      </c>
      <c r="W49">
        <v>44.807592</v>
      </c>
      <c r="X49">
        <v>94.966937999999999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41.777341</v>
      </c>
      <c r="AH49">
        <v>0</v>
      </c>
      <c r="AI49">
        <v>0</v>
      </c>
      <c r="AJ49">
        <v>0</v>
      </c>
      <c r="AK49">
        <v>52.184882999999999</v>
      </c>
      <c r="AL49">
        <v>10.099290999999999</v>
      </c>
      <c r="AM49">
        <v>0</v>
      </c>
      <c r="AN49">
        <v>0.37527100000000002</v>
      </c>
      <c r="AO49">
        <v>3.9180380000000001</v>
      </c>
      <c r="AP49">
        <v>4.4534219999999998</v>
      </c>
      <c r="AQ49">
        <v>0</v>
      </c>
      <c r="AR49">
        <v>7.4629300000000001</v>
      </c>
      <c r="AS49">
        <v>10.392477</v>
      </c>
      <c r="AT49">
        <v>14.48241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73.540205</v>
      </c>
      <c r="BA49">
        <f t="shared" si="1"/>
        <v>1645.5846949999998</v>
      </c>
      <c r="BD49">
        <v>5.15</v>
      </c>
      <c r="BE49">
        <v>1.85</v>
      </c>
      <c r="BF49">
        <v>2.13</v>
      </c>
      <c r="BG49">
        <v>1.73</v>
      </c>
      <c r="BH49">
        <v>6.08</v>
      </c>
      <c r="BI49">
        <v>1.39</v>
      </c>
      <c r="BJ49">
        <v>0.92</v>
      </c>
      <c r="BK49">
        <v>1.72</v>
      </c>
      <c r="BL49">
        <v>1.08</v>
      </c>
      <c r="BM49">
        <v>0.18</v>
      </c>
      <c r="BN49">
        <v>2.2599999999999998</v>
      </c>
      <c r="BO49">
        <v>3.64</v>
      </c>
      <c r="BP49">
        <v>0.25</v>
      </c>
      <c r="BQ49">
        <v>1.93</v>
      </c>
      <c r="BR49">
        <v>1.05</v>
      </c>
      <c r="BS49">
        <v>1.57</v>
      </c>
      <c r="BT49">
        <v>2.8675229999999998</v>
      </c>
      <c r="BU49">
        <v>1.2959989999999999</v>
      </c>
      <c r="BV49">
        <v>1.938102</v>
      </c>
      <c r="BW49">
        <v>0.93801100000000004</v>
      </c>
      <c r="BX49">
        <v>0.94608400000000004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4.7831020000000004</v>
      </c>
      <c r="CK49">
        <v>1.8061609999999999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4.1124330000000002</v>
      </c>
      <c r="CQ49">
        <v>1.8855930000000001</v>
      </c>
      <c r="CR49">
        <v>0.408607</v>
      </c>
      <c r="CS49">
        <v>2.6979630000000001</v>
      </c>
      <c r="CT49">
        <v>0</v>
      </c>
      <c r="CU49">
        <v>0</v>
      </c>
      <c r="CV49">
        <v>0</v>
      </c>
      <c r="CW49">
        <v>1.160579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73.540205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327.065787</v>
      </c>
      <c r="L50">
        <v>240.85523699999999</v>
      </c>
      <c r="M50">
        <v>45.577176999999999</v>
      </c>
      <c r="N50">
        <v>116.517692</v>
      </c>
      <c r="O50">
        <v>122.138839</v>
      </c>
      <c r="P50">
        <v>119.151929</v>
      </c>
      <c r="Q50">
        <v>0</v>
      </c>
      <c r="R50">
        <v>20.465211</v>
      </c>
      <c r="S50">
        <v>25.470338000000002</v>
      </c>
      <c r="T50">
        <v>0</v>
      </c>
      <c r="U50">
        <v>267.257475</v>
      </c>
      <c r="V50">
        <v>2.624212</v>
      </c>
      <c r="W50">
        <v>44.807592</v>
      </c>
      <c r="X50">
        <v>94.966937999999999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41.777341</v>
      </c>
      <c r="AH50">
        <v>0</v>
      </c>
      <c r="AI50">
        <v>0</v>
      </c>
      <c r="AJ50">
        <v>0</v>
      </c>
      <c r="AK50">
        <v>52.184882999999999</v>
      </c>
      <c r="AL50">
        <v>10.099290999999999</v>
      </c>
      <c r="AM50">
        <v>0</v>
      </c>
      <c r="AN50">
        <v>0.37527100000000002</v>
      </c>
      <c r="AO50">
        <v>3.9180380000000001</v>
      </c>
      <c r="AP50">
        <v>4.4534219999999998</v>
      </c>
      <c r="AQ50">
        <v>0</v>
      </c>
      <c r="AR50">
        <v>7.4629300000000001</v>
      </c>
      <c r="AS50">
        <v>10.392477</v>
      </c>
      <c r="AT50">
        <v>14.48241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73.540205</v>
      </c>
      <c r="BA50">
        <f t="shared" si="1"/>
        <v>1645.5846949999998</v>
      </c>
      <c r="BD50">
        <v>5.15</v>
      </c>
      <c r="BE50">
        <v>1.85</v>
      </c>
      <c r="BF50">
        <v>2.13</v>
      </c>
      <c r="BG50">
        <v>1.73</v>
      </c>
      <c r="BH50">
        <v>6.08</v>
      </c>
      <c r="BI50">
        <v>1.39</v>
      </c>
      <c r="BJ50">
        <v>0.92</v>
      </c>
      <c r="BK50">
        <v>1.72</v>
      </c>
      <c r="BL50">
        <v>1.08</v>
      </c>
      <c r="BM50">
        <v>0.18</v>
      </c>
      <c r="BN50">
        <v>2.2599999999999998</v>
      </c>
      <c r="BO50">
        <v>3.64</v>
      </c>
      <c r="BP50">
        <v>0.25</v>
      </c>
      <c r="BQ50">
        <v>1.93</v>
      </c>
      <c r="BR50">
        <v>1.05</v>
      </c>
      <c r="BS50">
        <v>1.57</v>
      </c>
      <c r="BT50">
        <v>2.8675229999999998</v>
      </c>
      <c r="BU50">
        <v>1.2959989999999999</v>
      </c>
      <c r="BV50">
        <v>1.938102</v>
      </c>
      <c r="BW50">
        <v>0.93801100000000004</v>
      </c>
      <c r="BX50">
        <v>0.94608400000000004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4.7831020000000004</v>
      </c>
      <c r="CK50">
        <v>1.8061609999999999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4.1124330000000002</v>
      </c>
      <c r="CQ50">
        <v>1.8855930000000001</v>
      </c>
      <c r="CR50">
        <v>0.408607</v>
      </c>
      <c r="CS50">
        <v>2.6979630000000001</v>
      </c>
      <c r="CT50">
        <v>0</v>
      </c>
      <c r="CU50">
        <v>0</v>
      </c>
      <c r="CV50">
        <v>0</v>
      </c>
      <c r="CW50">
        <v>1.160579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73.540205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327.065787</v>
      </c>
      <c r="L51">
        <v>240.85523699999999</v>
      </c>
      <c r="M51">
        <v>45.577176999999999</v>
      </c>
      <c r="N51">
        <v>116.517692</v>
      </c>
      <c r="O51">
        <v>122.138839</v>
      </c>
      <c r="P51">
        <v>120.650695</v>
      </c>
      <c r="Q51">
        <v>0</v>
      </c>
      <c r="R51">
        <v>20.288101999999999</v>
      </c>
      <c r="S51">
        <v>25.029108999999998</v>
      </c>
      <c r="T51">
        <v>0</v>
      </c>
      <c r="U51">
        <v>267.257475</v>
      </c>
      <c r="V51">
        <v>3.025039</v>
      </c>
      <c r="W51">
        <v>44.807592</v>
      </c>
      <c r="X51">
        <v>94.966937999999999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41.777341</v>
      </c>
      <c r="AH51">
        <v>0</v>
      </c>
      <c r="AI51">
        <v>0</v>
      </c>
      <c r="AJ51">
        <v>0</v>
      </c>
      <c r="AK51">
        <v>52.184882999999999</v>
      </c>
      <c r="AL51">
        <v>10.099290999999999</v>
      </c>
      <c r="AM51">
        <v>0</v>
      </c>
      <c r="AN51">
        <v>0.37527100000000002</v>
      </c>
      <c r="AO51">
        <v>3.9180380000000001</v>
      </c>
      <c r="AP51">
        <v>4.4534219999999998</v>
      </c>
      <c r="AQ51">
        <v>0</v>
      </c>
      <c r="AR51">
        <v>7.4629300000000001</v>
      </c>
      <c r="AS51">
        <v>10.392477</v>
      </c>
      <c r="AT51">
        <v>14.48241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73.510204999999999</v>
      </c>
      <c r="BA51">
        <f t="shared" si="1"/>
        <v>1646.8359500000001</v>
      </c>
      <c r="BD51">
        <v>5.15</v>
      </c>
      <c r="BE51">
        <v>1.85</v>
      </c>
      <c r="BF51">
        <v>2.13</v>
      </c>
      <c r="BG51">
        <v>1.73</v>
      </c>
      <c r="BH51">
        <v>6.08</v>
      </c>
      <c r="BI51">
        <v>1.39</v>
      </c>
      <c r="BJ51">
        <v>0.89</v>
      </c>
      <c r="BK51">
        <v>1.72</v>
      </c>
      <c r="BL51">
        <v>1.08</v>
      </c>
      <c r="BM51">
        <v>0.18</v>
      </c>
      <c r="BN51">
        <v>2.2599999999999998</v>
      </c>
      <c r="BO51">
        <v>3.64</v>
      </c>
      <c r="BP51">
        <v>0.25</v>
      </c>
      <c r="BQ51">
        <v>1.93</v>
      </c>
      <c r="BR51">
        <v>1.05</v>
      </c>
      <c r="BS51">
        <v>1.57</v>
      </c>
      <c r="BT51">
        <v>2.8675229999999998</v>
      </c>
      <c r="BU51">
        <v>1.2959989999999999</v>
      </c>
      <c r="BV51">
        <v>1.938102</v>
      </c>
      <c r="BW51">
        <v>0.93801100000000004</v>
      </c>
      <c r="BX51">
        <v>0.94608400000000004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4.7831020000000004</v>
      </c>
      <c r="CK51">
        <v>1.8061609999999999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4.1124330000000002</v>
      </c>
      <c r="CQ51">
        <v>1.8855930000000001</v>
      </c>
      <c r="CR51">
        <v>0.408607</v>
      </c>
      <c r="CS51">
        <v>2.6979630000000001</v>
      </c>
      <c r="CT51">
        <v>0</v>
      </c>
      <c r="CU51">
        <v>0</v>
      </c>
      <c r="CV51">
        <v>0</v>
      </c>
      <c r="CW51">
        <v>1.160579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73.510204999999999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327.065787</v>
      </c>
      <c r="L52">
        <v>240.85523699999999</v>
      </c>
      <c r="M52">
        <v>45.577176999999999</v>
      </c>
      <c r="N52">
        <v>116.517692</v>
      </c>
      <c r="O52">
        <v>122.138839</v>
      </c>
      <c r="P52">
        <v>120.650695</v>
      </c>
      <c r="Q52">
        <v>0</v>
      </c>
      <c r="R52">
        <v>20.288101999999999</v>
      </c>
      <c r="S52">
        <v>25.029108999999998</v>
      </c>
      <c r="T52">
        <v>0</v>
      </c>
      <c r="U52">
        <v>267.257475</v>
      </c>
      <c r="V52">
        <v>3.025039</v>
      </c>
      <c r="W52">
        <v>44.807592</v>
      </c>
      <c r="X52">
        <v>94.966937999999999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41.777341</v>
      </c>
      <c r="AH52">
        <v>0</v>
      </c>
      <c r="AI52">
        <v>0</v>
      </c>
      <c r="AJ52">
        <v>0</v>
      </c>
      <c r="AK52">
        <v>52.184882999999999</v>
      </c>
      <c r="AL52">
        <v>10.099290999999999</v>
      </c>
      <c r="AM52">
        <v>0</v>
      </c>
      <c r="AN52">
        <v>0.37527100000000002</v>
      </c>
      <c r="AO52">
        <v>3.9180380000000001</v>
      </c>
      <c r="AP52">
        <v>4.4534219999999998</v>
      </c>
      <c r="AQ52">
        <v>0</v>
      </c>
      <c r="AR52">
        <v>7.4629300000000001</v>
      </c>
      <c r="AS52">
        <v>10.392477</v>
      </c>
      <c r="AT52">
        <v>14.48241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73.510204999999999</v>
      </c>
      <c r="BA52">
        <f t="shared" si="1"/>
        <v>1646.8359500000001</v>
      </c>
      <c r="BD52">
        <v>5.15</v>
      </c>
      <c r="BE52">
        <v>1.85</v>
      </c>
      <c r="BF52">
        <v>2.13</v>
      </c>
      <c r="BG52">
        <v>1.73</v>
      </c>
      <c r="BH52">
        <v>6.08</v>
      </c>
      <c r="BI52">
        <v>1.39</v>
      </c>
      <c r="BJ52">
        <v>0.89</v>
      </c>
      <c r="BK52">
        <v>1.72</v>
      </c>
      <c r="BL52">
        <v>1.08</v>
      </c>
      <c r="BM52">
        <v>0.18</v>
      </c>
      <c r="BN52">
        <v>2.2599999999999998</v>
      </c>
      <c r="BO52">
        <v>3.64</v>
      </c>
      <c r="BP52">
        <v>0.25</v>
      </c>
      <c r="BQ52">
        <v>1.93</v>
      </c>
      <c r="BR52">
        <v>1.05</v>
      </c>
      <c r="BS52">
        <v>1.57</v>
      </c>
      <c r="BT52">
        <v>2.8675229999999998</v>
      </c>
      <c r="BU52">
        <v>1.2959989999999999</v>
      </c>
      <c r="BV52">
        <v>1.938102</v>
      </c>
      <c r="BW52">
        <v>0.93801100000000004</v>
      </c>
      <c r="BX52">
        <v>0.94608400000000004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4.7831020000000004</v>
      </c>
      <c r="CK52">
        <v>1.8061609999999999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4.1124330000000002</v>
      </c>
      <c r="CQ52">
        <v>1.8855930000000001</v>
      </c>
      <c r="CR52">
        <v>0.408607</v>
      </c>
      <c r="CS52">
        <v>2.6979630000000001</v>
      </c>
      <c r="CT52">
        <v>0</v>
      </c>
      <c r="CU52">
        <v>0</v>
      </c>
      <c r="CV52">
        <v>0</v>
      </c>
      <c r="CW52">
        <v>1.160579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73.510204999999999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327.065787</v>
      </c>
      <c r="L53">
        <v>240.85523699999999</v>
      </c>
      <c r="M53">
        <v>45.577176999999999</v>
      </c>
      <c r="N53">
        <v>116.517692</v>
      </c>
      <c r="O53">
        <v>122.138839</v>
      </c>
      <c r="P53">
        <v>120.650695</v>
      </c>
      <c r="Q53">
        <v>0</v>
      </c>
      <c r="R53">
        <v>20.288101999999999</v>
      </c>
      <c r="S53">
        <v>25.029108999999998</v>
      </c>
      <c r="T53">
        <v>0</v>
      </c>
      <c r="U53">
        <v>267.257475</v>
      </c>
      <c r="V53">
        <v>2.624212</v>
      </c>
      <c r="W53">
        <v>44.807592</v>
      </c>
      <c r="X53">
        <v>94.966937999999999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41.777341</v>
      </c>
      <c r="AH53">
        <v>0</v>
      </c>
      <c r="AI53">
        <v>0</v>
      </c>
      <c r="AJ53">
        <v>0</v>
      </c>
      <c r="AK53">
        <v>52.184882999999999</v>
      </c>
      <c r="AL53">
        <v>10.099290999999999</v>
      </c>
      <c r="AM53">
        <v>0</v>
      </c>
      <c r="AN53">
        <v>0.39403500000000002</v>
      </c>
      <c r="AO53">
        <v>1.643872</v>
      </c>
      <c r="AP53">
        <v>4.4534219999999998</v>
      </c>
      <c r="AQ53">
        <v>0</v>
      </c>
      <c r="AR53">
        <v>10.661327999999999</v>
      </c>
      <c r="AS53">
        <v>10.392477</v>
      </c>
      <c r="AT53">
        <v>14.48241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73.510204999999999</v>
      </c>
      <c r="BA53">
        <f t="shared" si="1"/>
        <v>1647.3781190000002</v>
      </c>
      <c r="BD53">
        <v>5.15</v>
      </c>
      <c r="BE53">
        <v>1.85</v>
      </c>
      <c r="BF53">
        <v>2.13</v>
      </c>
      <c r="BG53">
        <v>1.73</v>
      </c>
      <c r="BH53">
        <v>6.08</v>
      </c>
      <c r="BI53">
        <v>1.39</v>
      </c>
      <c r="BJ53">
        <v>0.89</v>
      </c>
      <c r="BK53">
        <v>1.72</v>
      </c>
      <c r="BL53">
        <v>1.08</v>
      </c>
      <c r="BM53">
        <v>0.18</v>
      </c>
      <c r="BN53">
        <v>2.2599999999999998</v>
      </c>
      <c r="BO53">
        <v>3.64</v>
      </c>
      <c r="BP53">
        <v>0.25</v>
      </c>
      <c r="BQ53">
        <v>1.93</v>
      </c>
      <c r="BR53">
        <v>1.05</v>
      </c>
      <c r="BS53">
        <v>1.57</v>
      </c>
      <c r="BT53">
        <v>2.8675229999999998</v>
      </c>
      <c r="BU53">
        <v>1.2959989999999999</v>
      </c>
      <c r="BV53">
        <v>1.938102</v>
      </c>
      <c r="BW53">
        <v>0.93801100000000004</v>
      </c>
      <c r="BX53">
        <v>0.94608400000000004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4.7831020000000004</v>
      </c>
      <c r="CK53">
        <v>1.8061609999999999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4.1124330000000002</v>
      </c>
      <c r="CQ53">
        <v>1.8855930000000001</v>
      </c>
      <c r="CR53">
        <v>0.408607</v>
      </c>
      <c r="CS53">
        <v>2.6979630000000001</v>
      </c>
      <c r="CT53">
        <v>0</v>
      </c>
      <c r="CU53">
        <v>0</v>
      </c>
      <c r="CV53">
        <v>0</v>
      </c>
      <c r="CW53">
        <v>1.160579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73.510204999999999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327.065787</v>
      </c>
      <c r="L54">
        <v>197.39873700000001</v>
      </c>
      <c r="M54">
        <v>45.577176999999999</v>
      </c>
      <c r="N54">
        <v>116.517692</v>
      </c>
      <c r="O54">
        <v>122.138839</v>
      </c>
      <c r="P54">
        <v>120.650695</v>
      </c>
      <c r="Q54">
        <v>0</v>
      </c>
      <c r="R54">
        <v>20.288101999999999</v>
      </c>
      <c r="S54">
        <v>25.029108999999998</v>
      </c>
      <c r="T54">
        <v>0</v>
      </c>
      <c r="U54">
        <v>267.257475</v>
      </c>
      <c r="V54">
        <v>2.624212</v>
      </c>
      <c r="W54">
        <v>44.807592</v>
      </c>
      <c r="X54">
        <v>94.966937999999999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41.777341</v>
      </c>
      <c r="AH54">
        <v>0</v>
      </c>
      <c r="AI54">
        <v>0</v>
      </c>
      <c r="AJ54">
        <v>0</v>
      </c>
      <c r="AK54">
        <v>52.184882999999999</v>
      </c>
      <c r="AL54">
        <v>10.099290999999999</v>
      </c>
      <c r="AM54">
        <v>0</v>
      </c>
      <c r="AN54">
        <v>0.39403500000000002</v>
      </c>
      <c r="AO54">
        <v>1.6609069999999999</v>
      </c>
      <c r="AP54">
        <v>4.4534219999999998</v>
      </c>
      <c r="AQ54">
        <v>0</v>
      </c>
      <c r="AR54">
        <v>10.661327999999999</v>
      </c>
      <c r="AS54">
        <v>10.392477</v>
      </c>
      <c r="AT54">
        <v>14.48241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73.430205000000001</v>
      </c>
      <c r="BA54">
        <f t="shared" si="1"/>
        <v>1603.8586539999997</v>
      </c>
      <c r="BD54">
        <v>5.15</v>
      </c>
      <c r="BE54">
        <v>1.85</v>
      </c>
      <c r="BF54">
        <v>2.13</v>
      </c>
      <c r="BG54">
        <v>1.73</v>
      </c>
      <c r="BH54">
        <v>6.08</v>
      </c>
      <c r="BI54">
        <v>1.34</v>
      </c>
      <c r="BJ54">
        <v>0.86</v>
      </c>
      <c r="BK54">
        <v>1.72</v>
      </c>
      <c r="BL54">
        <v>1.08</v>
      </c>
      <c r="BM54">
        <v>0.18</v>
      </c>
      <c r="BN54">
        <v>2.2599999999999998</v>
      </c>
      <c r="BO54">
        <v>3.64</v>
      </c>
      <c r="BP54">
        <v>0.25</v>
      </c>
      <c r="BQ54">
        <v>1.93</v>
      </c>
      <c r="BR54">
        <v>1.05</v>
      </c>
      <c r="BS54">
        <v>1.57</v>
      </c>
      <c r="BT54">
        <v>2.8675229999999998</v>
      </c>
      <c r="BU54">
        <v>1.2959989999999999</v>
      </c>
      <c r="BV54">
        <v>1.938102</v>
      </c>
      <c r="BW54">
        <v>0.93801100000000004</v>
      </c>
      <c r="BX54">
        <v>0.94608400000000004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4.7831020000000004</v>
      </c>
      <c r="CK54">
        <v>1.8061609999999999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4.1124330000000002</v>
      </c>
      <c r="CQ54">
        <v>1.8855930000000001</v>
      </c>
      <c r="CR54">
        <v>0.408607</v>
      </c>
      <c r="CS54">
        <v>2.6979630000000001</v>
      </c>
      <c r="CT54">
        <v>0</v>
      </c>
      <c r="CU54">
        <v>0</v>
      </c>
      <c r="CV54">
        <v>0</v>
      </c>
      <c r="CW54">
        <v>1.160579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73.430205000000001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285.53450600000002</v>
      </c>
      <c r="L55">
        <v>117.245637</v>
      </c>
      <c r="M55">
        <v>45.577176999999999</v>
      </c>
      <c r="N55">
        <v>116.517692</v>
      </c>
      <c r="O55">
        <v>122.138839</v>
      </c>
      <c r="P55">
        <v>120.650695</v>
      </c>
      <c r="Q55">
        <v>0</v>
      </c>
      <c r="R55">
        <v>11.913648</v>
      </c>
      <c r="S55">
        <v>13.135451</v>
      </c>
      <c r="T55">
        <v>0</v>
      </c>
      <c r="U55">
        <v>267.257475</v>
      </c>
      <c r="V55">
        <v>8.1832940000000001</v>
      </c>
      <c r="W55">
        <v>44.807592</v>
      </c>
      <c r="X55">
        <v>94.966937999999999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8.7521389999999997</v>
      </c>
      <c r="AG55">
        <v>41.777341</v>
      </c>
      <c r="AH55">
        <v>0</v>
      </c>
      <c r="AI55">
        <v>0</v>
      </c>
      <c r="AJ55">
        <v>0</v>
      </c>
      <c r="AK55">
        <v>52.184882999999999</v>
      </c>
      <c r="AL55">
        <v>10.099290999999999</v>
      </c>
      <c r="AM55">
        <v>0</v>
      </c>
      <c r="AN55">
        <v>0.412798</v>
      </c>
      <c r="AO55">
        <v>1.6609069999999999</v>
      </c>
      <c r="AP55">
        <v>4.4534219999999998</v>
      </c>
      <c r="AQ55">
        <v>0</v>
      </c>
      <c r="AR55">
        <v>10.661327999999999</v>
      </c>
      <c r="AS55">
        <v>10.392477</v>
      </c>
      <c r="AT55">
        <v>14.48241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73.430205000000001</v>
      </c>
      <c r="BA55">
        <f t="shared" si="1"/>
        <v>1476.2361449999999</v>
      </c>
      <c r="BD55">
        <v>5.15</v>
      </c>
      <c r="BE55">
        <v>1.85</v>
      </c>
      <c r="BF55">
        <v>2.13</v>
      </c>
      <c r="BG55">
        <v>1.73</v>
      </c>
      <c r="BH55">
        <v>6.08</v>
      </c>
      <c r="BI55">
        <v>1.34</v>
      </c>
      <c r="BJ55">
        <v>0.86</v>
      </c>
      <c r="BK55">
        <v>1.72</v>
      </c>
      <c r="BL55">
        <v>1.08</v>
      </c>
      <c r="BM55">
        <v>0.18</v>
      </c>
      <c r="BN55">
        <v>2.2599999999999998</v>
      </c>
      <c r="BO55">
        <v>3.64</v>
      </c>
      <c r="BP55">
        <v>0.25</v>
      </c>
      <c r="BQ55">
        <v>1.93</v>
      </c>
      <c r="BR55">
        <v>1.05</v>
      </c>
      <c r="BS55">
        <v>1.57</v>
      </c>
      <c r="BT55">
        <v>2.8675229999999998</v>
      </c>
      <c r="BU55">
        <v>1.2959989999999999</v>
      </c>
      <c r="BV55">
        <v>1.938102</v>
      </c>
      <c r="BW55">
        <v>0.93801100000000004</v>
      </c>
      <c r="BX55">
        <v>0.94608400000000004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4.7831020000000004</v>
      </c>
      <c r="CK55">
        <v>1.8061609999999999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4.1124330000000002</v>
      </c>
      <c r="CQ55">
        <v>1.8855930000000001</v>
      </c>
      <c r="CR55">
        <v>0.408607</v>
      </c>
      <c r="CS55">
        <v>2.6979630000000001</v>
      </c>
      <c r="CT55">
        <v>0</v>
      </c>
      <c r="CU55">
        <v>0</v>
      </c>
      <c r="CV55">
        <v>0</v>
      </c>
      <c r="CW55">
        <v>1.160579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73.430205000000001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285.53450600000002</v>
      </c>
      <c r="L56">
        <v>117.245637</v>
      </c>
      <c r="M56">
        <v>45.577176999999999</v>
      </c>
      <c r="N56">
        <v>116.517692</v>
      </c>
      <c r="O56">
        <v>122.138839</v>
      </c>
      <c r="P56">
        <v>120.650695</v>
      </c>
      <c r="Q56">
        <v>0</v>
      </c>
      <c r="R56">
        <v>11.913648</v>
      </c>
      <c r="S56">
        <v>13.135451</v>
      </c>
      <c r="T56">
        <v>0</v>
      </c>
      <c r="U56">
        <v>267.257475</v>
      </c>
      <c r="V56">
        <v>8.1832940000000001</v>
      </c>
      <c r="W56">
        <v>44.807592</v>
      </c>
      <c r="X56">
        <v>94.966937999999999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8.7521389999999997</v>
      </c>
      <c r="AG56">
        <v>41.777341</v>
      </c>
      <c r="AH56">
        <v>0</v>
      </c>
      <c r="AI56">
        <v>0</v>
      </c>
      <c r="AJ56">
        <v>0</v>
      </c>
      <c r="AK56">
        <v>52.184882999999999</v>
      </c>
      <c r="AL56">
        <v>10.099290999999999</v>
      </c>
      <c r="AM56">
        <v>0</v>
      </c>
      <c r="AN56">
        <v>0.412798</v>
      </c>
      <c r="AO56">
        <v>1.694977</v>
      </c>
      <c r="AP56">
        <v>4.4534219999999998</v>
      </c>
      <c r="AQ56">
        <v>0</v>
      </c>
      <c r="AR56">
        <v>10.661327999999999</v>
      </c>
      <c r="AS56">
        <v>10.392477</v>
      </c>
      <c r="AT56">
        <v>14.48241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73.430205000000001</v>
      </c>
      <c r="BA56">
        <f t="shared" si="1"/>
        <v>1476.270215</v>
      </c>
      <c r="BD56">
        <v>5.15</v>
      </c>
      <c r="BE56">
        <v>1.85</v>
      </c>
      <c r="BF56">
        <v>2.13</v>
      </c>
      <c r="BG56">
        <v>1.73</v>
      </c>
      <c r="BH56">
        <v>6.08</v>
      </c>
      <c r="BI56">
        <v>1.34</v>
      </c>
      <c r="BJ56">
        <v>0.86</v>
      </c>
      <c r="BK56">
        <v>1.72</v>
      </c>
      <c r="BL56">
        <v>1.08</v>
      </c>
      <c r="BM56">
        <v>0.18</v>
      </c>
      <c r="BN56">
        <v>2.2599999999999998</v>
      </c>
      <c r="BO56">
        <v>3.64</v>
      </c>
      <c r="BP56">
        <v>0.25</v>
      </c>
      <c r="BQ56">
        <v>1.93</v>
      </c>
      <c r="BR56">
        <v>1.05</v>
      </c>
      <c r="BS56">
        <v>1.57</v>
      </c>
      <c r="BT56">
        <v>2.8675229999999998</v>
      </c>
      <c r="BU56">
        <v>1.2959989999999999</v>
      </c>
      <c r="BV56">
        <v>1.938102</v>
      </c>
      <c r="BW56">
        <v>0.93801100000000004</v>
      </c>
      <c r="BX56">
        <v>0.94608400000000004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4.7831020000000004</v>
      </c>
      <c r="CK56">
        <v>1.8061609999999999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4.1124330000000002</v>
      </c>
      <c r="CQ56">
        <v>1.8855930000000001</v>
      </c>
      <c r="CR56">
        <v>0.408607</v>
      </c>
      <c r="CS56">
        <v>2.6979630000000001</v>
      </c>
      <c r="CT56">
        <v>0</v>
      </c>
      <c r="CU56">
        <v>0</v>
      </c>
      <c r="CV56">
        <v>0</v>
      </c>
      <c r="CW56">
        <v>1.160579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73.430205000000001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327.065787</v>
      </c>
      <c r="L57">
        <v>240.85523699999999</v>
      </c>
      <c r="M57">
        <v>45.577176999999999</v>
      </c>
      <c r="N57">
        <v>116.517692</v>
      </c>
      <c r="O57">
        <v>122.138839</v>
      </c>
      <c r="P57">
        <v>120.650695</v>
      </c>
      <c r="Q57">
        <v>0</v>
      </c>
      <c r="R57">
        <v>20.288101999999999</v>
      </c>
      <c r="S57">
        <v>25.029108999999998</v>
      </c>
      <c r="T57">
        <v>0</v>
      </c>
      <c r="U57">
        <v>267.257475</v>
      </c>
      <c r="V57">
        <v>10.910912</v>
      </c>
      <c r="W57">
        <v>44.807592</v>
      </c>
      <c r="X57">
        <v>94.966937999999999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8.7521389999999997</v>
      </c>
      <c r="AG57">
        <v>41.777341</v>
      </c>
      <c r="AH57">
        <v>0</v>
      </c>
      <c r="AI57">
        <v>0</v>
      </c>
      <c r="AJ57">
        <v>0</v>
      </c>
      <c r="AK57">
        <v>52.184882999999999</v>
      </c>
      <c r="AL57">
        <v>10.099290999999999</v>
      </c>
      <c r="AM57">
        <v>0</v>
      </c>
      <c r="AN57">
        <v>0.412798</v>
      </c>
      <c r="AO57">
        <v>1.6864600000000001</v>
      </c>
      <c r="AP57">
        <v>4.4534219999999998</v>
      </c>
      <c r="AQ57">
        <v>0</v>
      </c>
      <c r="AR57">
        <v>10.661327999999999</v>
      </c>
      <c r="AS57">
        <v>10.392477</v>
      </c>
      <c r="AT57">
        <v>14.48241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72.777378999999996</v>
      </c>
      <c r="BA57">
        <f t="shared" si="1"/>
        <v>1663.7454830000001</v>
      </c>
      <c r="BD57">
        <v>5.15</v>
      </c>
      <c r="BE57">
        <v>1.85</v>
      </c>
      <c r="BF57">
        <v>2.13</v>
      </c>
      <c r="BG57">
        <v>1.73</v>
      </c>
      <c r="BH57">
        <v>6.08</v>
      </c>
      <c r="BI57">
        <v>1.34</v>
      </c>
      <c r="BJ57">
        <v>0.86</v>
      </c>
      <c r="BK57">
        <v>1.72</v>
      </c>
      <c r="BL57">
        <v>1.08</v>
      </c>
      <c r="BM57">
        <v>0.18</v>
      </c>
      <c r="BN57">
        <v>2.2599999999999998</v>
      </c>
      <c r="BO57">
        <v>3.64</v>
      </c>
      <c r="BP57">
        <v>0.25</v>
      </c>
      <c r="BQ57">
        <v>1.93</v>
      </c>
      <c r="BR57">
        <v>1.05</v>
      </c>
      <c r="BS57">
        <v>1.57</v>
      </c>
      <c r="BT57">
        <v>2.8675229999999998</v>
      </c>
      <c r="BU57">
        <v>1.2959989999999999</v>
      </c>
      <c r="BV57">
        <v>1.938102</v>
      </c>
      <c r="BW57">
        <v>0.93801100000000004</v>
      </c>
      <c r="BX57">
        <v>0.94608400000000004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4.7831020000000004</v>
      </c>
      <c r="CK57">
        <v>1.8061609999999999</v>
      </c>
      <c r="CL57">
        <v>0.93567299999999998</v>
      </c>
      <c r="CM57">
        <v>3.391562</v>
      </c>
      <c r="CN57">
        <v>2.9030390000000001</v>
      </c>
      <c r="CO57">
        <v>4.1471989999999996</v>
      </c>
      <c r="CP57">
        <v>4.1124330000000002</v>
      </c>
      <c r="CQ57">
        <v>1.8855930000000001</v>
      </c>
      <c r="CR57">
        <v>0.408607</v>
      </c>
      <c r="CS57">
        <v>2.6979630000000001</v>
      </c>
      <c r="CT57">
        <v>0</v>
      </c>
      <c r="CU57">
        <v>0</v>
      </c>
      <c r="CV57">
        <v>0</v>
      </c>
      <c r="CW57">
        <v>1.0261530000000001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72.777378999999996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327.065787</v>
      </c>
      <c r="L58">
        <v>240.85523699999999</v>
      </c>
      <c r="M58">
        <v>45.577176999999999</v>
      </c>
      <c r="N58">
        <v>116.517692</v>
      </c>
      <c r="O58">
        <v>122.138839</v>
      </c>
      <c r="P58">
        <v>120.650695</v>
      </c>
      <c r="Q58">
        <v>0</v>
      </c>
      <c r="R58">
        <v>20.288101999999999</v>
      </c>
      <c r="S58">
        <v>25.029108999999998</v>
      </c>
      <c r="T58">
        <v>0</v>
      </c>
      <c r="U58">
        <v>267.257475</v>
      </c>
      <c r="V58">
        <v>10.910912</v>
      </c>
      <c r="W58">
        <v>44.807592</v>
      </c>
      <c r="X58">
        <v>94.966937999999999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8.7521389999999997</v>
      </c>
      <c r="AG58">
        <v>41.777341</v>
      </c>
      <c r="AH58">
        <v>0</v>
      </c>
      <c r="AI58">
        <v>0</v>
      </c>
      <c r="AJ58">
        <v>0</v>
      </c>
      <c r="AK58">
        <v>52.184882999999999</v>
      </c>
      <c r="AL58">
        <v>10.099290999999999</v>
      </c>
      <c r="AM58">
        <v>0</v>
      </c>
      <c r="AN58">
        <v>0.412798</v>
      </c>
      <c r="AO58">
        <v>1.697816</v>
      </c>
      <c r="AP58">
        <v>4.4534219999999998</v>
      </c>
      <c r="AQ58">
        <v>0</v>
      </c>
      <c r="AR58">
        <v>10.661327999999999</v>
      </c>
      <c r="AS58">
        <v>10.392477</v>
      </c>
      <c r="AT58">
        <v>13.616375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72.777378999999996</v>
      </c>
      <c r="BA58">
        <f t="shared" si="1"/>
        <v>1662.8908040000001</v>
      </c>
      <c r="BD58">
        <v>5.15</v>
      </c>
      <c r="BE58">
        <v>1.85</v>
      </c>
      <c r="BF58">
        <v>2.13</v>
      </c>
      <c r="BG58">
        <v>1.73</v>
      </c>
      <c r="BH58">
        <v>6.08</v>
      </c>
      <c r="BI58">
        <v>1.34</v>
      </c>
      <c r="BJ58">
        <v>0.86</v>
      </c>
      <c r="BK58">
        <v>1.72</v>
      </c>
      <c r="BL58">
        <v>1.08</v>
      </c>
      <c r="BM58">
        <v>0.18</v>
      </c>
      <c r="BN58">
        <v>2.2599999999999998</v>
      </c>
      <c r="BO58">
        <v>3.64</v>
      </c>
      <c r="BP58">
        <v>0.25</v>
      </c>
      <c r="BQ58">
        <v>1.93</v>
      </c>
      <c r="BR58">
        <v>1.05</v>
      </c>
      <c r="BS58">
        <v>1.57</v>
      </c>
      <c r="BT58">
        <v>2.8675229999999998</v>
      </c>
      <c r="BU58">
        <v>1.2959989999999999</v>
      </c>
      <c r="BV58">
        <v>1.938102</v>
      </c>
      <c r="BW58">
        <v>0.93801100000000004</v>
      </c>
      <c r="BX58">
        <v>0.94608400000000004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4.7831020000000004</v>
      </c>
      <c r="CK58">
        <v>1.8061609999999999</v>
      </c>
      <c r="CL58">
        <v>0.93567299999999998</v>
      </c>
      <c r="CM58">
        <v>3.391562</v>
      </c>
      <c r="CN58">
        <v>2.9030390000000001</v>
      </c>
      <c r="CO58">
        <v>4.1471989999999996</v>
      </c>
      <c r="CP58">
        <v>4.1124330000000002</v>
      </c>
      <c r="CQ58">
        <v>1.8855930000000001</v>
      </c>
      <c r="CR58">
        <v>0.408607</v>
      </c>
      <c r="CS58">
        <v>2.6979630000000001</v>
      </c>
      <c r="CT58">
        <v>0</v>
      </c>
      <c r="CU58">
        <v>0</v>
      </c>
      <c r="CV58">
        <v>0</v>
      </c>
      <c r="CW58">
        <v>1.0261530000000001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72.777378999999996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327.065787</v>
      </c>
      <c r="L59">
        <v>240.85523699999999</v>
      </c>
      <c r="M59">
        <v>45.577176999999999</v>
      </c>
      <c r="N59">
        <v>116.517692</v>
      </c>
      <c r="O59">
        <v>122.138839</v>
      </c>
      <c r="P59">
        <v>120.650695</v>
      </c>
      <c r="Q59">
        <v>0</v>
      </c>
      <c r="R59">
        <v>20.288101999999999</v>
      </c>
      <c r="S59">
        <v>25.029108999999998</v>
      </c>
      <c r="T59">
        <v>0</v>
      </c>
      <c r="U59">
        <v>267.257475</v>
      </c>
      <c r="V59">
        <v>10.910912</v>
      </c>
      <c r="W59">
        <v>44.807592</v>
      </c>
      <c r="X59">
        <v>94.966937999999999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8.7521389999999997</v>
      </c>
      <c r="AG59">
        <v>41.777341</v>
      </c>
      <c r="AH59">
        <v>0</v>
      </c>
      <c r="AI59">
        <v>0</v>
      </c>
      <c r="AJ59">
        <v>0</v>
      </c>
      <c r="AK59">
        <v>52.184882999999999</v>
      </c>
      <c r="AL59">
        <v>2.2442869999999999</v>
      </c>
      <c r="AM59">
        <v>0</v>
      </c>
      <c r="AN59">
        <v>0.412798</v>
      </c>
      <c r="AO59">
        <v>1.729047</v>
      </c>
      <c r="AP59">
        <v>4.4534219999999998</v>
      </c>
      <c r="AQ59">
        <v>0</v>
      </c>
      <c r="AR59">
        <v>7.4629300000000001</v>
      </c>
      <c r="AS59">
        <v>10.392477</v>
      </c>
      <c r="AT59">
        <v>14.48241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72.473252000000002</v>
      </c>
      <c r="BA59">
        <f t="shared" si="1"/>
        <v>1652.4305410000002</v>
      </c>
      <c r="BD59">
        <v>5.15</v>
      </c>
      <c r="BE59">
        <v>1.85</v>
      </c>
      <c r="BF59">
        <v>2.13</v>
      </c>
      <c r="BG59">
        <v>1.73</v>
      </c>
      <c r="BH59">
        <v>6.08</v>
      </c>
      <c r="BI59">
        <v>1.34</v>
      </c>
      <c r="BJ59">
        <v>0.86</v>
      </c>
      <c r="BK59">
        <v>1.72</v>
      </c>
      <c r="BL59">
        <v>1.08</v>
      </c>
      <c r="BM59">
        <v>0.18</v>
      </c>
      <c r="BN59">
        <v>2.2599999999999998</v>
      </c>
      <c r="BO59">
        <v>3.64</v>
      </c>
      <c r="BP59">
        <v>0.25</v>
      </c>
      <c r="BQ59">
        <v>1.93</v>
      </c>
      <c r="BR59">
        <v>1.05</v>
      </c>
      <c r="BS59">
        <v>1.57</v>
      </c>
      <c r="BT59">
        <v>2.8675229999999998</v>
      </c>
      <c r="BU59">
        <v>1.2959989999999999</v>
      </c>
      <c r="BV59">
        <v>1.938102</v>
      </c>
      <c r="BW59">
        <v>0.93801100000000004</v>
      </c>
      <c r="BX59">
        <v>0.94608400000000004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4.4789750000000002</v>
      </c>
      <c r="CK59">
        <v>1.8061609999999999</v>
      </c>
      <c r="CL59">
        <v>0.93567299999999998</v>
      </c>
      <c r="CM59">
        <v>3.391562</v>
      </c>
      <c r="CN59">
        <v>2.9030390000000001</v>
      </c>
      <c r="CO59">
        <v>4.1471989999999996</v>
      </c>
      <c r="CP59">
        <v>4.1124330000000002</v>
      </c>
      <c r="CQ59">
        <v>1.8855930000000001</v>
      </c>
      <c r="CR59">
        <v>0.408607</v>
      </c>
      <c r="CS59">
        <v>2.6979630000000001</v>
      </c>
      <c r="CT59">
        <v>0</v>
      </c>
      <c r="CU59">
        <v>0</v>
      </c>
      <c r="CV59">
        <v>0</v>
      </c>
      <c r="CW59">
        <v>1.0261530000000001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72.473252000000002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327.065787</v>
      </c>
      <c r="L60">
        <v>139.456737</v>
      </c>
      <c r="M60">
        <v>45.577176999999999</v>
      </c>
      <c r="N60">
        <v>116.517692</v>
      </c>
      <c r="O60">
        <v>122.138839</v>
      </c>
      <c r="P60">
        <v>120.650695</v>
      </c>
      <c r="Q60">
        <v>0</v>
      </c>
      <c r="R60">
        <v>20.288101999999999</v>
      </c>
      <c r="S60">
        <v>25.029108999999998</v>
      </c>
      <c r="T60">
        <v>0</v>
      </c>
      <c r="U60">
        <v>267.257475</v>
      </c>
      <c r="V60">
        <v>10.910912</v>
      </c>
      <c r="W60">
        <v>44.807592</v>
      </c>
      <c r="X60">
        <v>94.966937999999999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8.7521389999999997</v>
      </c>
      <c r="AG60">
        <v>41.777341</v>
      </c>
      <c r="AH60">
        <v>0</v>
      </c>
      <c r="AI60">
        <v>0</v>
      </c>
      <c r="AJ60">
        <v>0</v>
      </c>
      <c r="AK60">
        <v>52.184882999999999</v>
      </c>
      <c r="AL60">
        <v>2.2442869999999999</v>
      </c>
      <c r="AM60">
        <v>0</v>
      </c>
      <c r="AN60">
        <v>0.412798</v>
      </c>
      <c r="AO60">
        <v>1.621159</v>
      </c>
      <c r="AP60">
        <v>4.4534219999999998</v>
      </c>
      <c r="AQ60">
        <v>0</v>
      </c>
      <c r="AR60">
        <v>7.4629300000000001</v>
      </c>
      <c r="AS60">
        <v>10.392477</v>
      </c>
      <c r="AT60">
        <v>14.48241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72.473252000000002</v>
      </c>
      <c r="BA60">
        <f t="shared" si="1"/>
        <v>1550.9241529999999</v>
      </c>
      <c r="BD60">
        <v>5.15</v>
      </c>
      <c r="BE60">
        <v>1.85</v>
      </c>
      <c r="BF60">
        <v>2.13</v>
      </c>
      <c r="BG60">
        <v>1.73</v>
      </c>
      <c r="BH60">
        <v>6.08</v>
      </c>
      <c r="BI60">
        <v>1.34</v>
      </c>
      <c r="BJ60">
        <v>0.86</v>
      </c>
      <c r="BK60">
        <v>1.72</v>
      </c>
      <c r="BL60">
        <v>1.08</v>
      </c>
      <c r="BM60">
        <v>0.18</v>
      </c>
      <c r="BN60">
        <v>2.2599999999999998</v>
      </c>
      <c r="BO60">
        <v>3.64</v>
      </c>
      <c r="BP60">
        <v>0.25</v>
      </c>
      <c r="BQ60">
        <v>1.93</v>
      </c>
      <c r="BR60">
        <v>1.05</v>
      </c>
      <c r="BS60">
        <v>1.57</v>
      </c>
      <c r="BT60">
        <v>2.8675229999999998</v>
      </c>
      <c r="BU60">
        <v>1.2959989999999999</v>
      </c>
      <c r="BV60">
        <v>1.938102</v>
      </c>
      <c r="BW60">
        <v>0.93801100000000004</v>
      </c>
      <c r="BX60">
        <v>0.94608400000000004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4.4789750000000002</v>
      </c>
      <c r="CK60">
        <v>1.8061609999999999</v>
      </c>
      <c r="CL60">
        <v>0.93567299999999998</v>
      </c>
      <c r="CM60">
        <v>3.391562</v>
      </c>
      <c r="CN60">
        <v>2.9030390000000001</v>
      </c>
      <c r="CO60">
        <v>4.1471989999999996</v>
      </c>
      <c r="CP60">
        <v>4.1124330000000002</v>
      </c>
      <c r="CQ60">
        <v>1.8855930000000001</v>
      </c>
      <c r="CR60">
        <v>0.408607</v>
      </c>
      <c r="CS60">
        <v>2.6979630000000001</v>
      </c>
      <c r="CT60">
        <v>0</v>
      </c>
      <c r="CU60">
        <v>0</v>
      </c>
      <c r="CV60">
        <v>0</v>
      </c>
      <c r="CW60">
        <v>1.0261530000000001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72.473252000000002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327.065787</v>
      </c>
      <c r="L61">
        <v>197.39873700000001</v>
      </c>
      <c r="M61">
        <v>45.577176999999999</v>
      </c>
      <c r="N61">
        <v>116.517692</v>
      </c>
      <c r="O61">
        <v>122.138839</v>
      </c>
      <c r="P61">
        <v>122.89884499999999</v>
      </c>
      <c r="Q61">
        <v>0</v>
      </c>
      <c r="R61">
        <v>20.307416</v>
      </c>
      <c r="S61">
        <v>25.05808</v>
      </c>
      <c r="T61">
        <v>0</v>
      </c>
      <c r="U61">
        <v>267.257475</v>
      </c>
      <c r="V61">
        <v>10.910912</v>
      </c>
      <c r="W61">
        <v>44.807592</v>
      </c>
      <c r="X61">
        <v>94.966937999999999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8.7521389999999997</v>
      </c>
      <c r="AG61">
        <v>41.777341</v>
      </c>
      <c r="AH61">
        <v>0</v>
      </c>
      <c r="AI61">
        <v>0</v>
      </c>
      <c r="AJ61">
        <v>0</v>
      </c>
      <c r="AK61">
        <v>52.184882999999999</v>
      </c>
      <c r="AL61">
        <v>2.2442869999999999</v>
      </c>
      <c r="AM61">
        <v>0</v>
      </c>
      <c r="AN61">
        <v>0.412798</v>
      </c>
      <c r="AO61">
        <v>1.592768</v>
      </c>
      <c r="AP61">
        <v>8.0409009999999999</v>
      </c>
      <c r="AQ61">
        <v>0</v>
      </c>
      <c r="AR61">
        <v>7.4629300000000001</v>
      </c>
      <c r="AS61">
        <v>10.392477</v>
      </c>
      <c r="AT61">
        <v>14.48241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72.452411999999995</v>
      </c>
      <c r="BA61">
        <f t="shared" si="1"/>
        <v>1614.7008360000002</v>
      </c>
      <c r="BD61">
        <v>5.15</v>
      </c>
      <c r="BE61">
        <v>1.85</v>
      </c>
      <c r="BF61">
        <v>2.13</v>
      </c>
      <c r="BG61">
        <v>1.73</v>
      </c>
      <c r="BH61">
        <v>6.08</v>
      </c>
      <c r="BI61">
        <v>1.34</v>
      </c>
      <c r="BJ61">
        <v>0.86</v>
      </c>
      <c r="BK61">
        <v>1.72</v>
      </c>
      <c r="BL61">
        <v>1.08</v>
      </c>
      <c r="BM61">
        <v>0.18</v>
      </c>
      <c r="BN61">
        <v>2.2599999999999998</v>
      </c>
      <c r="BO61">
        <v>3.64</v>
      </c>
      <c r="BP61">
        <v>0.25</v>
      </c>
      <c r="BQ61">
        <v>1.93</v>
      </c>
      <c r="BR61">
        <v>1.05</v>
      </c>
      <c r="BS61">
        <v>1.57</v>
      </c>
      <c r="BT61">
        <v>2.8675229999999998</v>
      </c>
      <c r="BU61">
        <v>1.2959989999999999</v>
      </c>
      <c r="BV61">
        <v>1.917262</v>
      </c>
      <c r="BW61">
        <v>0.93801100000000004</v>
      </c>
      <c r="BX61">
        <v>0.94608400000000004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4.4789750000000002</v>
      </c>
      <c r="CK61">
        <v>1.8061609999999999</v>
      </c>
      <c r="CL61">
        <v>0.93567299999999998</v>
      </c>
      <c r="CM61">
        <v>3.391562</v>
      </c>
      <c r="CN61">
        <v>2.9030390000000001</v>
      </c>
      <c r="CO61">
        <v>4.1471989999999996</v>
      </c>
      <c r="CP61">
        <v>4.1124330000000002</v>
      </c>
      <c r="CQ61">
        <v>1.8855930000000001</v>
      </c>
      <c r="CR61">
        <v>0.408607</v>
      </c>
      <c r="CS61">
        <v>2.6979630000000001</v>
      </c>
      <c r="CT61">
        <v>0</v>
      </c>
      <c r="CU61">
        <v>0</v>
      </c>
      <c r="CV61">
        <v>0</v>
      </c>
      <c r="CW61">
        <v>1.0261530000000001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72.452411999999995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327.065787</v>
      </c>
      <c r="L62">
        <v>240.85523699999999</v>
      </c>
      <c r="M62">
        <v>45.577176999999999</v>
      </c>
      <c r="N62">
        <v>116.517692</v>
      </c>
      <c r="O62">
        <v>122.138839</v>
      </c>
      <c r="P62">
        <v>122.89884499999999</v>
      </c>
      <c r="Q62">
        <v>0</v>
      </c>
      <c r="R62">
        <v>20.307416</v>
      </c>
      <c r="S62">
        <v>25.05808</v>
      </c>
      <c r="T62">
        <v>0</v>
      </c>
      <c r="U62">
        <v>267.257475</v>
      </c>
      <c r="V62">
        <v>10.910912</v>
      </c>
      <c r="W62">
        <v>44.807592</v>
      </c>
      <c r="X62">
        <v>94.966937999999999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8.7521389999999997</v>
      </c>
      <c r="AG62">
        <v>41.777341</v>
      </c>
      <c r="AH62">
        <v>0</v>
      </c>
      <c r="AI62">
        <v>0</v>
      </c>
      <c r="AJ62">
        <v>0</v>
      </c>
      <c r="AK62">
        <v>52.184882999999999</v>
      </c>
      <c r="AL62">
        <v>2.2442869999999999</v>
      </c>
      <c r="AM62">
        <v>0</v>
      </c>
      <c r="AN62">
        <v>0.412798</v>
      </c>
      <c r="AO62">
        <v>1.5842499999999999</v>
      </c>
      <c r="AP62">
        <v>8.0409009999999999</v>
      </c>
      <c r="AQ62">
        <v>0</v>
      </c>
      <c r="AR62">
        <v>7.4629300000000001</v>
      </c>
      <c r="AS62">
        <v>10.392477</v>
      </c>
      <c r="AT62">
        <v>14.48241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72.412412000000003</v>
      </c>
      <c r="BA62">
        <f t="shared" si="1"/>
        <v>1658.1088179999999</v>
      </c>
      <c r="BD62">
        <v>5.15</v>
      </c>
      <c r="BE62">
        <v>1.85</v>
      </c>
      <c r="BF62">
        <v>2.13</v>
      </c>
      <c r="BG62">
        <v>1.73</v>
      </c>
      <c r="BH62">
        <v>6.08</v>
      </c>
      <c r="BI62">
        <v>1.31</v>
      </c>
      <c r="BJ62">
        <v>0.85</v>
      </c>
      <c r="BK62">
        <v>1.72</v>
      </c>
      <c r="BL62">
        <v>1.08</v>
      </c>
      <c r="BM62">
        <v>0.18</v>
      </c>
      <c r="BN62">
        <v>2.2599999999999998</v>
      </c>
      <c r="BO62">
        <v>3.64</v>
      </c>
      <c r="BP62">
        <v>0.25</v>
      </c>
      <c r="BQ62">
        <v>1.93</v>
      </c>
      <c r="BR62">
        <v>1.05</v>
      </c>
      <c r="BS62">
        <v>1.57</v>
      </c>
      <c r="BT62">
        <v>2.8675229999999998</v>
      </c>
      <c r="BU62">
        <v>1.2959989999999999</v>
      </c>
      <c r="BV62">
        <v>1.917262</v>
      </c>
      <c r="BW62">
        <v>0.93801100000000004</v>
      </c>
      <c r="BX62">
        <v>0.94608400000000004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4.4789750000000002</v>
      </c>
      <c r="CK62">
        <v>1.8061609999999999</v>
      </c>
      <c r="CL62">
        <v>0.93567299999999998</v>
      </c>
      <c r="CM62">
        <v>3.391562</v>
      </c>
      <c r="CN62">
        <v>2.9030390000000001</v>
      </c>
      <c r="CO62">
        <v>4.1471989999999996</v>
      </c>
      <c r="CP62">
        <v>4.1124330000000002</v>
      </c>
      <c r="CQ62">
        <v>1.8855930000000001</v>
      </c>
      <c r="CR62">
        <v>0.408607</v>
      </c>
      <c r="CS62">
        <v>2.6979630000000001</v>
      </c>
      <c r="CT62">
        <v>0</v>
      </c>
      <c r="CU62">
        <v>0</v>
      </c>
      <c r="CV62">
        <v>0</v>
      </c>
      <c r="CW62">
        <v>1.0261530000000001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72.412412000000003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327.065787</v>
      </c>
      <c r="L63">
        <v>240.85523699999999</v>
      </c>
      <c r="M63">
        <v>45.577176999999999</v>
      </c>
      <c r="N63">
        <v>116.517692</v>
      </c>
      <c r="O63">
        <v>122.138839</v>
      </c>
      <c r="P63">
        <v>122.89884499999999</v>
      </c>
      <c r="Q63">
        <v>0</v>
      </c>
      <c r="R63">
        <v>20.307416</v>
      </c>
      <c r="S63">
        <v>25.05808</v>
      </c>
      <c r="T63">
        <v>0</v>
      </c>
      <c r="U63">
        <v>267.257475</v>
      </c>
      <c r="V63">
        <v>2.5026269999999999</v>
      </c>
      <c r="W63">
        <v>44.807592</v>
      </c>
      <c r="X63">
        <v>94.966937999999999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8.7521389999999997</v>
      </c>
      <c r="AG63">
        <v>41.777341</v>
      </c>
      <c r="AH63">
        <v>0</v>
      </c>
      <c r="AI63">
        <v>0</v>
      </c>
      <c r="AJ63">
        <v>0</v>
      </c>
      <c r="AK63">
        <v>52.184882999999999</v>
      </c>
      <c r="AL63">
        <v>2.2442869999999999</v>
      </c>
      <c r="AM63">
        <v>0</v>
      </c>
      <c r="AN63">
        <v>0.412798</v>
      </c>
      <c r="AO63">
        <v>1.544502</v>
      </c>
      <c r="AP63">
        <v>8.0409009999999999</v>
      </c>
      <c r="AQ63">
        <v>0</v>
      </c>
      <c r="AR63">
        <v>7.4629300000000001</v>
      </c>
      <c r="AS63">
        <v>10.392477</v>
      </c>
      <c r="AT63">
        <v>14.48241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72.399726000000015</v>
      </c>
      <c r="BA63">
        <f t="shared" si="1"/>
        <v>1649.648099</v>
      </c>
      <c r="BD63">
        <v>5.15</v>
      </c>
      <c r="BE63">
        <v>1.85</v>
      </c>
      <c r="BF63">
        <v>2.13</v>
      </c>
      <c r="BG63">
        <v>1.73</v>
      </c>
      <c r="BH63">
        <v>6.08</v>
      </c>
      <c r="BI63">
        <v>1.31</v>
      </c>
      <c r="BJ63">
        <v>0.85</v>
      </c>
      <c r="BK63">
        <v>1.72</v>
      </c>
      <c r="BL63">
        <v>1.03</v>
      </c>
      <c r="BM63">
        <v>0.18</v>
      </c>
      <c r="BN63">
        <v>2.2599999999999998</v>
      </c>
      <c r="BO63">
        <v>3.64</v>
      </c>
      <c r="BP63">
        <v>0.25</v>
      </c>
      <c r="BQ63">
        <v>1.93</v>
      </c>
      <c r="BR63">
        <v>1.05</v>
      </c>
      <c r="BS63">
        <v>1.57</v>
      </c>
      <c r="BT63">
        <v>2.8675229999999998</v>
      </c>
      <c r="BU63">
        <v>1.2959989999999999</v>
      </c>
      <c r="BV63">
        <v>1.917262</v>
      </c>
      <c r="BW63">
        <v>0.93801100000000004</v>
      </c>
      <c r="BX63">
        <v>0.94608400000000004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4.4789750000000002</v>
      </c>
      <c r="CK63">
        <v>1.8061609999999999</v>
      </c>
      <c r="CL63">
        <v>0.93567299999999998</v>
      </c>
      <c r="CM63">
        <v>3.391562</v>
      </c>
      <c r="CN63">
        <v>2.9030390000000001</v>
      </c>
      <c r="CO63">
        <v>4.1471989999999996</v>
      </c>
      <c r="CP63">
        <v>4.1124330000000002</v>
      </c>
      <c r="CQ63">
        <v>1.8855930000000001</v>
      </c>
      <c r="CR63">
        <v>0.408607</v>
      </c>
      <c r="CS63">
        <v>2.6979630000000001</v>
      </c>
      <c r="CT63">
        <v>0</v>
      </c>
      <c r="CU63">
        <v>0</v>
      </c>
      <c r="CV63">
        <v>0</v>
      </c>
      <c r="CW63">
        <v>1.0634669999999999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72.399726000000015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327.065787</v>
      </c>
      <c r="L64">
        <v>240.85523699999999</v>
      </c>
      <c r="M64">
        <v>45.577176999999999</v>
      </c>
      <c r="N64">
        <v>116.517692</v>
      </c>
      <c r="O64">
        <v>122.138839</v>
      </c>
      <c r="P64">
        <v>122.89884499999999</v>
      </c>
      <c r="Q64">
        <v>0</v>
      </c>
      <c r="R64">
        <v>20.307416</v>
      </c>
      <c r="S64">
        <v>25.05808</v>
      </c>
      <c r="T64">
        <v>0</v>
      </c>
      <c r="U64">
        <v>267.257475</v>
      </c>
      <c r="V64">
        <v>2.5026269999999999</v>
      </c>
      <c r="W64">
        <v>44.807592</v>
      </c>
      <c r="X64">
        <v>94.966937999999999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8.7521389999999997</v>
      </c>
      <c r="AG64">
        <v>41.777341</v>
      </c>
      <c r="AH64">
        <v>0</v>
      </c>
      <c r="AI64">
        <v>0</v>
      </c>
      <c r="AJ64">
        <v>0</v>
      </c>
      <c r="AK64">
        <v>52.184882999999999</v>
      </c>
      <c r="AL64">
        <v>2.2442869999999999</v>
      </c>
      <c r="AM64">
        <v>0</v>
      </c>
      <c r="AN64">
        <v>0.412798</v>
      </c>
      <c r="AO64">
        <v>1.4479709999999999</v>
      </c>
      <c r="AP64">
        <v>8.0409009999999999</v>
      </c>
      <c r="AQ64">
        <v>0</v>
      </c>
      <c r="AR64">
        <v>7.4629300000000001</v>
      </c>
      <c r="AS64">
        <v>10.392477</v>
      </c>
      <c r="AT64">
        <v>14.48241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72.399726000000015</v>
      </c>
      <c r="BA64">
        <f t="shared" si="1"/>
        <v>1649.5515680000001</v>
      </c>
      <c r="BD64">
        <v>5.15</v>
      </c>
      <c r="BE64">
        <v>1.85</v>
      </c>
      <c r="BF64">
        <v>2.13</v>
      </c>
      <c r="BG64">
        <v>1.73</v>
      </c>
      <c r="BH64">
        <v>6.08</v>
      </c>
      <c r="BI64">
        <v>1.31</v>
      </c>
      <c r="BJ64">
        <v>0.85</v>
      </c>
      <c r="BK64">
        <v>1.72</v>
      </c>
      <c r="BL64">
        <v>1.03</v>
      </c>
      <c r="BM64">
        <v>0.18</v>
      </c>
      <c r="BN64">
        <v>2.2599999999999998</v>
      </c>
      <c r="BO64">
        <v>3.64</v>
      </c>
      <c r="BP64">
        <v>0.25</v>
      </c>
      <c r="BQ64">
        <v>1.93</v>
      </c>
      <c r="BR64">
        <v>1.05</v>
      </c>
      <c r="BS64">
        <v>1.57</v>
      </c>
      <c r="BT64">
        <v>2.8675229999999998</v>
      </c>
      <c r="BU64">
        <v>1.2959989999999999</v>
      </c>
      <c r="BV64">
        <v>1.917262</v>
      </c>
      <c r="BW64">
        <v>0.93801100000000004</v>
      </c>
      <c r="BX64">
        <v>0.94608400000000004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4.4789750000000002</v>
      </c>
      <c r="CK64">
        <v>1.8061609999999999</v>
      </c>
      <c r="CL64">
        <v>0.93567299999999998</v>
      </c>
      <c r="CM64">
        <v>3.391562</v>
      </c>
      <c r="CN64">
        <v>2.9030390000000001</v>
      </c>
      <c r="CO64">
        <v>4.1471989999999996</v>
      </c>
      <c r="CP64">
        <v>4.1124330000000002</v>
      </c>
      <c r="CQ64">
        <v>1.8855930000000001</v>
      </c>
      <c r="CR64">
        <v>0.408607</v>
      </c>
      <c r="CS64">
        <v>2.6979630000000001</v>
      </c>
      <c r="CT64">
        <v>0</v>
      </c>
      <c r="CU64">
        <v>0</v>
      </c>
      <c r="CV64">
        <v>0</v>
      </c>
      <c r="CW64">
        <v>1.0634669999999999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72.399726000000015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327.065787</v>
      </c>
      <c r="L65">
        <v>240.85523699999999</v>
      </c>
      <c r="M65">
        <v>45.577176999999999</v>
      </c>
      <c r="N65">
        <v>116.517692</v>
      </c>
      <c r="O65">
        <v>122.138839</v>
      </c>
      <c r="P65">
        <v>122.89884499999999</v>
      </c>
      <c r="Q65">
        <v>0</v>
      </c>
      <c r="R65">
        <v>20.307416</v>
      </c>
      <c r="S65">
        <v>25.05808</v>
      </c>
      <c r="T65">
        <v>0</v>
      </c>
      <c r="U65">
        <v>267.257475</v>
      </c>
      <c r="V65">
        <v>2.7034989999999999</v>
      </c>
      <c r="W65">
        <v>44.807592</v>
      </c>
      <c r="X65">
        <v>94.966937999999999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8.7521389999999997</v>
      </c>
      <c r="AG65">
        <v>41.777341</v>
      </c>
      <c r="AH65">
        <v>0</v>
      </c>
      <c r="AI65">
        <v>0</v>
      </c>
      <c r="AJ65">
        <v>0</v>
      </c>
      <c r="AK65">
        <v>52.184882999999999</v>
      </c>
      <c r="AL65">
        <v>2.2442869999999999</v>
      </c>
      <c r="AM65">
        <v>0</v>
      </c>
      <c r="AN65">
        <v>0.412798</v>
      </c>
      <c r="AO65">
        <v>2.3252700000000002</v>
      </c>
      <c r="AP65">
        <v>8.0409009999999999</v>
      </c>
      <c r="AQ65">
        <v>0</v>
      </c>
      <c r="AR65">
        <v>6.3967970000000003</v>
      </c>
      <c r="AS65">
        <v>10.392477</v>
      </c>
      <c r="AT65">
        <v>14.312435000000001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72.476032000000004</v>
      </c>
      <c r="BA65">
        <f t="shared" si="1"/>
        <v>1649.4699370000001</v>
      </c>
      <c r="BD65">
        <v>5.15</v>
      </c>
      <c r="BE65">
        <v>1.85</v>
      </c>
      <c r="BF65">
        <v>2.13</v>
      </c>
      <c r="BG65">
        <v>1.73</v>
      </c>
      <c r="BH65">
        <v>6.08</v>
      </c>
      <c r="BI65">
        <v>1.31</v>
      </c>
      <c r="BJ65">
        <v>0.85</v>
      </c>
      <c r="BK65">
        <v>1.72</v>
      </c>
      <c r="BL65">
        <v>1.06</v>
      </c>
      <c r="BM65">
        <v>0.18</v>
      </c>
      <c r="BN65">
        <v>2.2599999999999998</v>
      </c>
      <c r="BO65">
        <v>3.64</v>
      </c>
      <c r="BP65">
        <v>0.25</v>
      </c>
      <c r="BQ65">
        <v>1.93</v>
      </c>
      <c r="BR65">
        <v>1.05</v>
      </c>
      <c r="BS65">
        <v>1.57</v>
      </c>
      <c r="BT65">
        <v>2.8675229999999998</v>
      </c>
      <c r="BU65">
        <v>1.2959989999999999</v>
      </c>
      <c r="BV65">
        <v>1.917262</v>
      </c>
      <c r="BW65">
        <v>0.93801100000000004</v>
      </c>
      <c r="BX65">
        <v>0.94608400000000004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4.4789750000000002</v>
      </c>
      <c r="CK65">
        <v>1.8061609999999999</v>
      </c>
      <c r="CL65">
        <v>0.93567299999999998</v>
      </c>
      <c r="CM65">
        <v>3.391562</v>
      </c>
      <c r="CN65">
        <v>2.9306869999999998</v>
      </c>
      <c r="CO65">
        <v>4.1471989999999996</v>
      </c>
      <c r="CP65">
        <v>4.1124330000000002</v>
      </c>
      <c r="CQ65">
        <v>1.8855930000000001</v>
      </c>
      <c r="CR65">
        <v>0.408607</v>
      </c>
      <c r="CS65">
        <v>2.6979630000000001</v>
      </c>
      <c r="CT65">
        <v>0</v>
      </c>
      <c r="CU65">
        <v>0</v>
      </c>
      <c r="CV65">
        <v>0</v>
      </c>
      <c r="CW65">
        <v>1.082125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72.476032000000004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327.065787</v>
      </c>
      <c r="L66">
        <v>240.85523699999999</v>
      </c>
      <c r="M66">
        <v>45.577176999999999</v>
      </c>
      <c r="N66">
        <v>116.517692</v>
      </c>
      <c r="O66">
        <v>122.138839</v>
      </c>
      <c r="P66">
        <v>122.89884499999999</v>
      </c>
      <c r="Q66">
        <v>0</v>
      </c>
      <c r="R66">
        <v>20.307416</v>
      </c>
      <c r="S66">
        <v>25.05808</v>
      </c>
      <c r="T66">
        <v>0</v>
      </c>
      <c r="U66">
        <v>267.257475</v>
      </c>
      <c r="V66">
        <v>2.7034989999999999</v>
      </c>
      <c r="W66">
        <v>44.807592</v>
      </c>
      <c r="X66">
        <v>94.966937999999999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8.7521389999999997</v>
      </c>
      <c r="AG66">
        <v>41.777341</v>
      </c>
      <c r="AH66">
        <v>0</v>
      </c>
      <c r="AI66">
        <v>0</v>
      </c>
      <c r="AJ66">
        <v>0</v>
      </c>
      <c r="AK66">
        <v>52.184882999999999</v>
      </c>
      <c r="AL66">
        <v>2.2442869999999999</v>
      </c>
      <c r="AM66">
        <v>0</v>
      </c>
      <c r="AN66">
        <v>0.412798</v>
      </c>
      <c r="AO66">
        <v>2.1322079999999999</v>
      </c>
      <c r="AP66">
        <v>8.0409009999999999</v>
      </c>
      <c r="AQ66">
        <v>0</v>
      </c>
      <c r="AR66">
        <v>6.3967970000000003</v>
      </c>
      <c r="AS66">
        <v>10.392477</v>
      </c>
      <c r="AT66">
        <v>14.48241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72.476032000000004</v>
      </c>
      <c r="BA66">
        <f t="shared" si="1"/>
        <v>1649.44685</v>
      </c>
      <c r="BD66">
        <v>5.15</v>
      </c>
      <c r="BE66">
        <v>1.85</v>
      </c>
      <c r="BF66">
        <v>2.13</v>
      </c>
      <c r="BG66">
        <v>1.73</v>
      </c>
      <c r="BH66">
        <v>6.08</v>
      </c>
      <c r="BI66">
        <v>1.31</v>
      </c>
      <c r="BJ66">
        <v>0.85</v>
      </c>
      <c r="BK66">
        <v>1.72</v>
      </c>
      <c r="BL66">
        <v>1.06</v>
      </c>
      <c r="BM66">
        <v>0.18</v>
      </c>
      <c r="BN66">
        <v>2.2599999999999998</v>
      </c>
      <c r="BO66">
        <v>3.64</v>
      </c>
      <c r="BP66">
        <v>0.25</v>
      </c>
      <c r="BQ66">
        <v>1.93</v>
      </c>
      <c r="BR66">
        <v>1.05</v>
      </c>
      <c r="BS66">
        <v>1.57</v>
      </c>
      <c r="BT66">
        <v>2.8675229999999998</v>
      </c>
      <c r="BU66">
        <v>1.2959989999999999</v>
      </c>
      <c r="BV66">
        <v>1.917262</v>
      </c>
      <c r="BW66">
        <v>0.93801100000000004</v>
      </c>
      <c r="BX66">
        <v>0.94608400000000004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4.4789750000000002</v>
      </c>
      <c r="CK66">
        <v>1.8061609999999999</v>
      </c>
      <c r="CL66">
        <v>0.93567299999999998</v>
      </c>
      <c r="CM66">
        <v>3.391562</v>
      </c>
      <c r="CN66">
        <v>2.9306869999999998</v>
      </c>
      <c r="CO66">
        <v>4.1471989999999996</v>
      </c>
      <c r="CP66">
        <v>4.1124330000000002</v>
      </c>
      <c r="CQ66">
        <v>1.8855930000000001</v>
      </c>
      <c r="CR66">
        <v>0.408607</v>
      </c>
      <c r="CS66">
        <v>2.6979630000000001</v>
      </c>
      <c r="CT66">
        <v>0</v>
      </c>
      <c r="CU66">
        <v>0</v>
      </c>
      <c r="CV66">
        <v>0</v>
      </c>
      <c r="CW66">
        <v>1.082125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72.476032000000004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327.065787</v>
      </c>
      <c r="L67">
        <v>240.85523699999999</v>
      </c>
      <c r="M67">
        <v>45.577176999999999</v>
      </c>
      <c r="N67">
        <v>116.517692</v>
      </c>
      <c r="O67">
        <v>122.138839</v>
      </c>
      <c r="P67">
        <v>122.89884499999999</v>
      </c>
      <c r="Q67">
        <v>0</v>
      </c>
      <c r="R67">
        <v>20.465211</v>
      </c>
      <c r="S67">
        <v>25.470338000000002</v>
      </c>
      <c r="T67">
        <v>0</v>
      </c>
      <c r="U67">
        <v>267.257475</v>
      </c>
      <c r="V67">
        <v>2.7034989999999999</v>
      </c>
      <c r="W67">
        <v>44.807592</v>
      </c>
      <c r="X67">
        <v>94.966937999999999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8.7521389999999997</v>
      </c>
      <c r="AG67">
        <v>41.777341</v>
      </c>
      <c r="AH67">
        <v>0</v>
      </c>
      <c r="AI67">
        <v>0</v>
      </c>
      <c r="AJ67">
        <v>0</v>
      </c>
      <c r="AK67">
        <v>52.184882999999999</v>
      </c>
      <c r="AL67">
        <v>2.2442869999999999</v>
      </c>
      <c r="AM67">
        <v>0</v>
      </c>
      <c r="AN67">
        <v>0.412798</v>
      </c>
      <c r="AO67">
        <v>1.9618580000000001</v>
      </c>
      <c r="AP67">
        <v>4.4534219999999998</v>
      </c>
      <c r="AQ67">
        <v>0</v>
      </c>
      <c r="AR67">
        <v>6.3967970000000003</v>
      </c>
      <c r="AS67">
        <v>9.0934170000000005</v>
      </c>
      <c r="AT67">
        <v>14.48241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72.336032000000017</v>
      </c>
      <c r="BA67">
        <f t="shared" si="1"/>
        <v>1644.8200139999997</v>
      </c>
      <c r="BD67">
        <v>5.04</v>
      </c>
      <c r="BE67">
        <v>1.85</v>
      </c>
      <c r="BF67">
        <v>2.13</v>
      </c>
      <c r="BG67">
        <v>1.73</v>
      </c>
      <c r="BH67">
        <v>6.08</v>
      </c>
      <c r="BI67">
        <v>1.31</v>
      </c>
      <c r="BJ67">
        <v>0.85</v>
      </c>
      <c r="BK67">
        <v>1.72</v>
      </c>
      <c r="BL67">
        <v>1.03</v>
      </c>
      <c r="BM67">
        <v>0.18</v>
      </c>
      <c r="BN67">
        <v>2.2599999999999998</v>
      </c>
      <c r="BO67">
        <v>3.64</v>
      </c>
      <c r="BP67">
        <v>0.25</v>
      </c>
      <c r="BQ67">
        <v>1.93</v>
      </c>
      <c r="BR67">
        <v>1.05</v>
      </c>
      <c r="BS67">
        <v>1.57</v>
      </c>
      <c r="BT67">
        <v>2.8675229999999998</v>
      </c>
      <c r="BU67">
        <v>1.2959989999999999</v>
      </c>
      <c r="BV67">
        <v>1.917262</v>
      </c>
      <c r="BW67">
        <v>0.93801100000000004</v>
      </c>
      <c r="BX67">
        <v>0.94608400000000004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4.4789750000000002</v>
      </c>
      <c r="CK67">
        <v>1.8061609999999999</v>
      </c>
      <c r="CL67">
        <v>0.93567299999999998</v>
      </c>
      <c r="CM67">
        <v>3.391562</v>
      </c>
      <c r="CN67">
        <v>2.9306869999999998</v>
      </c>
      <c r="CO67">
        <v>4.1471989999999996</v>
      </c>
      <c r="CP67">
        <v>4.1124330000000002</v>
      </c>
      <c r="CQ67">
        <v>1.8855930000000001</v>
      </c>
      <c r="CR67">
        <v>0.408607</v>
      </c>
      <c r="CS67">
        <v>2.6979630000000001</v>
      </c>
      <c r="CT67">
        <v>0</v>
      </c>
      <c r="CU67">
        <v>0</v>
      </c>
      <c r="CV67">
        <v>0</v>
      </c>
      <c r="CW67">
        <v>1.082125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72.336032000000017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331.592602</v>
      </c>
      <c r="L68">
        <v>240.85523699999999</v>
      </c>
      <c r="M68">
        <v>45.577176999999999</v>
      </c>
      <c r="N68">
        <v>116.517692</v>
      </c>
      <c r="O68">
        <v>122.138839</v>
      </c>
      <c r="P68">
        <v>122.89884499999999</v>
      </c>
      <c r="Q68">
        <v>0</v>
      </c>
      <c r="R68">
        <v>20.465211</v>
      </c>
      <c r="S68">
        <v>25.470338000000002</v>
      </c>
      <c r="T68">
        <v>0</v>
      </c>
      <c r="U68">
        <v>267.257475</v>
      </c>
      <c r="V68">
        <v>2.7034989999999999</v>
      </c>
      <c r="W68">
        <v>44.807592</v>
      </c>
      <c r="X68">
        <v>94.966937999999999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8.7521389999999997</v>
      </c>
      <c r="AG68">
        <v>41.777341</v>
      </c>
      <c r="AH68">
        <v>2.8014960000000002</v>
      </c>
      <c r="AI68">
        <v>0</v>
      </c>
      <c r="AJ68">
        <v>0</v>
      </c>
      <c r="AK68">
        <v>52.184882999999999</v>
      </c>
      <c r="AL68">
        <v>2.2442869999999999</v>
      </c>
      <c r="AM68">
        <v>0</v>
      </c>
      <c r="AN68">
        <v>0.412798</v>
      </c>
      <c r="AO68">
        <v>1.763117</v>
      </c>
      <c r="AP68">
        <v>4.4534219999999998</v>
      </c>
      <c r="AQ68">
        <v>13.370115999999999</v>
      </c>
      <c r="AR68">
        <v>6.3967970000000003</v>
      </c>
      <c r="AS68">
        <v>9.0934170000000005</v>
      </c>
      <c r="AT68">
        <v>14.48241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72.350711000000018</v>
      </c>
      <c r="BA68">
        <f t="shared" ref="BA68:BA99" si="4">SUM(B68:AZ68)</f>
        <v>1665.3343790000001</v>
      </c>
      <c r="BD68">
        <v>5.04</v>
      </c>
      <c r="BE68">
        <v>1.85</v>
      </c>
      <c r="BF68">
        <v>2.13</v>
      </c>
      <c r="BG68">
        <v>1.73</v>
      </c>
      <c r="BH68">
        <v>6.08</v>
      </c>
      <c r="BI68">
        <v>1.31</v>
      </c>
      <c r="BJ68">
        <v>0.85</v>
      </c>
      <c r="BK68">
        <v>1.72</v>
      </c>
      <c r="BL68">
        <v>1.03</v>
      </c>
      <c r="BM68">
        <v>0.18</v>
      </c>
      <c r="BN68">
        <v>2.2599999999999998</v>
      </c>
      <c r="BO68">
        <v>3.64</v>
      </c>
      <c r="BP68">
        <v>0.25</v>
      </c>
      <c r="BQ68">
        <v>1.93</v>
      </c>
      <c r="BR68">
        <v>1.05</v>
      </c>
      <c r="BS68">
        <v>1.57</v>
      </c>
      <c r="BT68">
        <v>2.8675229999999998</v>
      </c>
      <c r="BU68">
        <v>1.2959989999999999</v>
      </c>
      <c r="BV68">
        <v>1.917262</v>
      </c>
      <c r="BW68">
        <v>0.93801100000000004</v>
      </c>
      <c r="BX68">
        <v>0.94608400000000004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4.4789750000000002</v>
      </c>
      <c r="CK68">
        <v>1.8061609999999999</v>
      </c>
      <c r="CL68">
        <v>0.93567299999999998</v>
      </c>
      <c r="CM68">
        <v>3.391562</v>
      </c>
      <c r="CN68">
        <v>2.9306869999999998</v>
      </c>
      <c r="CO68">
        <v>4.1471989999999996</v>
      </c>
      <c r="CP68">
        <v>4.1124330000000002</v>
      </c>
      <c r="CQ68">
        <v>1.8855930000000001</v>
      </c>
      <c r="CR68">
        <v>0.408607</v>
      </c>
      <c r="CS68">
        <v>2.6979630000000001</v>
      </c>
      <c r="CT68">
        <v>0</v>
      </c>
      <c r="CU68">
        <v>0</v>
      </c>
      <c r="CV68">
        <v>1.4678999999999999E-2</v>
      </c>
      <c r="CW68">
        <v>1.082125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72.350711000000018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331.592602</v>
      </c>
      <c r="L69">
        <v>240.85523699999999</v>
      </c>
      <c r="M69">
        <v>45.577176999999999</v>
      </c>
      <c r="N69">
        <v>116.517692</v>
      </c>
      <c r="O69">
        <v>122.138839</v>
      </c>
      <c r="P69">
        <v>122.89884499999999</v>
      </c>
      <c r="Q69">
        <v>0</v>
      </c>
      <c r="R69">
        <v>20.465211</v>
      </c>
      <c r="S69">
        <v>25.470338000000002</v>
      </c>
      <c r="T69">
        <v>0</v>
      </c>
      <c r="U69">
        <v>267.257475</v>
      </c>
      <c r="V69">
        <v>2.7002220000000001</v>
      </c>
      <c r="W69">
        <v>44.807592</v>
      </c>
      <c r="X69">
        <v>94.966937999999999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8.7521389999999997</v>
      </c>
      <c r="AG69">
        <v>41.777341</v>
      </c>
      <c r="AH69">
        <v>23.065647999999999</v>
      </c>
      <c r="AI69">
        <v>0</v>
      </c>
      <c r="AJ69">
        <v>0</v>
      </c>
      <c r="AK69">
        <v>52.184882999999999</v>
      </c>
      <c r="AL69">
        <v>2.2442869999999999</v>
      </c>
      <c r="AM69">
        <v>0</v>
      </c>
      <c r="AN69">
        <v>0.412798</v>
      </c>
      <c r="AO69">
        <v>1.5785720000000001</v>
      </c>
      <c r="AP69">
        <v>4.9482470000000003</v>
      </c>
      <c r="AQ69">
        <v>15.504314000000001</v>
      </c>
      <c r="AR69">
        <v>6.3967970000000003</v>
      </c>
      <c r="AS69">
        <v>9.0934170000000005</v>
      </c>
      <c r="AT69">
        <v>14.48241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72.681983000000017</v>
      </c>
      <c r="BA69">
        <f t="shared" si="4"/>
        <v>1688.3710040000001</v>
      </c>
      <c r="BD69">
        <v>5.04</v>
      </c>
      <c r="BE69">
        <v>1.85</v>
      </c>
      <c r="BF69">
        <v>2.13</v>
      </c>
      <c r="BG69">
        <v>1.73</v>
      </c>
      <c r="BH69">
        <v>6.08</v>
      </c>
      <c r="BI69">
        <v>1.31</v>
      </c>
      <c r="BJ69">
        <v>0.85</v>
      </c>
      <c r="BK69">
        <v>1.72</v>
      </c>
      <c r="BL69">
        <v>1.03</v>
      </c>
      <c r="BM69">
        <v>0.18</v>
      </c>
      <c r="BN69">
        <v>2.2599999999999998</v>
      </c>
      <c r="BO69">
        <v>3.64</v>
      </c>
      <c r="BP69">
        <v>0.25</v>
      </c>
      <c r="BQ69">
        <v>1.93</v>
      </c>
      <c r="BR69">
        <v>1.05</v>
      </c>
      <c r="BS69">
        <v>1.57</v>
      </c>
      <c r="BT69">
        <v>2.8675229999999998</v>
      </c>
      <c r="BU69">
        <v>1.2959989999999999</v>
      </c>
      <c r="BV69">
        <v>1.917262</v>
      </c>
      <c r="BW69">
        <v>0.93801100000000004</v>
      </c>
      <c r="BX69">
        <v>0.94608400000000004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4.7001580000000001</v>
      </c>
      <c r="CK69">
        <v>1.8061609999999999</v>
      </c>
      <c r="CL69">
        <v>0.93567299999999998</v>
      </c>
      <c r="CM69">
        <v>3.391562</v>
      </c>
      <c r="CN69">
        <v>2.9306869999999998</v>
      </c>
      <c r="CO69">
        <v>4.1471989999999996</v>
      </c>
      <c r="CP69">
        <v>4.1124330000000002</v>
      </c>
      <c r="CQ69">
        <v>1.8855930000000001</v>
      </c>
      <c r="CR69">
        <v>0.408607</v>
      </c>
      <c r="CS69">
        <v>2.6979630000000001</v>
      </c>
      <c r="CT69">
        <v>0</v>
      </c>
      <c r="CU69">
        <v>0</v>
      </c>
      <c r="CV69">
        <v>0.124768</v>
      </c>
      <c r="CW69">
        <v>1.082125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72.681983000000017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331.592602</v>
      </c>
      <c r="L70">
        <v>240.85523699999999</v>
      </c>
      <c r="M70">
        <v>45.577176999999999</v>
      </c>
      <c r="N70">
        <v>116.517692</v>
      </c>
      <c r="O70">
        <v>122.138839</v>
      </c>
      <c r="P70">
        <v>122.89884499999999</v>
      </c>
      <c r="Q70">
        <v>0</v>
      </c>
      <c r="R70">
        <v>20.465211</v>
      </c>
      <c r="S70">
        <v>25.470338000000002</v>
      </c>
      <c r="T70">
        <v>0</v>
      </c>
      <c r="U70">
        <v>267.257475</v>
      </c>
      <c r="V70">
        <v>2.7002220000000001</v>
      </c>
      <c r="W70">
        <v>44.807592</v>
      </c>
      <c r="X70">
        <v>94.966937999999999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8.7521389999999997</v>
      </c>
      <c r="AG70">
        <v>41.777341</v>
      </c>
      <c r="AH70">
        <v>46.131295999999999</v>
      </c>
      <c r="AI70">
        <v>0</v>
      </c>
      <c r="AJ70">
        <v>0</v>
      </c>
      <c r="AK70">
        <v>52.184882999999999</v>
      </c>
      <c r="AL70">
        <v>2.2442869999999999</v>
      </c>
      <c r="AM70">
        <v>0</v>
      </c>
      <c r="AN70">
        <v>0.412798</v>
      </c>
      <c r="AO70">
        <v>0.97099199999999997</v>
      </c>
      <c r="AP70">
        <v>4.9482470000000003</v>
      </c>
      <c r="AQ70">
        <v>31.008627000000001</v>
      </c>
      <c r="AR70">
        <v>6.3967970000000003</v>
      </c>
      <c r="AS70">
        <v>9.0934170000000005</v>
      </c>
      <c r="AT70">
        <v>14.48241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72.806752000000017</v>
      </c>
      <c r="BA70">
        <f t="shared" si="4"/>
        <v>1726.4581540000001</v>
      </c>
      <c r="BD70">
        <v>5.04</v>
      </c>
      <c r="BE70">
        <v>1.85</v>
      </c>
      <c r="BF70">
        <v>2.13</v>
      </c>
      <c r="BG70">
        <v>1.73</v>
      </c>
      <c r="BH70">
        <v>6.08</v>
      </c>
      <c r="BI70">
        <v>1.31</v>
      </c>
      <c r="BJ70">
        <v>0.85</v>
      </c>
      <c r="BK70">
        <v>1.72</v>
      </c>
      <c r="BL70">
        <v>1.03</v>
      </c>
      <c r="BM70">
        <v>0.18</v>
      </c>
      <c r="BN70">
        <v>2.2599999999999998</v>
      </c>
      <c r="BO70">
        <v>3.64</v>
      </c>
      <c r="BP70">
        <v>0.25</v>
      </c>
      <c r="BQ70">
        <v>1.93</v>
      </c>
      <c r="BR70">
        <v>1.05</v>
      </c>
      <c r="BS70">
        <v>1.57</v>
      </c>
      <c r="BT70">
        <v>2.8675229999999998</v>
      </c>
      <c r="BU70">
        <v>1.2959989999999999</v>
      </c>
      <c r="BV70">
        <v>1.917262</v>
      </c>
      <c r="BW70">
        <v>0.93801100000000004</v>
      </c>
      <c r="BX70">
        <v>0.94608400000000004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4.7001580000000001</v>
      </c>
      <c r="CK70">
        <v>1.8061609999999999</v>
      </c>
      <c r="CL70">
        <v>0.93567299999999998</v>
      </c>
      <c r="CM70">
        <v>3.391562</v>
      </c>
      <c r="CN70">
        <v>2.9306869999999998</v>
      </c>
      <c r="CO70">
        <v>4.1471989999999996</v>
      </c>
      <c r="CP70">
        <v>4.1124330000000002</v>
      </c>
      <c r="CQ70">
        <v>1.8855930000000001</v>
      </c>
      <c r="CR70">
        <v>0.408607</v>
      </c>
      <c r="CS70">
        <v>2.6979630000000001</v>
      </c>
      <c r="CT70">
        <v>0</v>
      </c>
      <c r="CU70">
        <v>0</v>
      </c>
      <c r="CV70">
        <v>0.24953700000000001</v>
      </c>
      <c r="CW70">
        <v>1.082125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72.806752000000017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331.592602</v>
      </c>
      <c r="L71">
        <v>240.85523699999999</v>
      </c>
      <c r="M71">
        <v>45.577176999999999</v>
      </c>
      <c r="N71">
        <v>116.517692</v>
      </c>
      <c r="O71">
        <v>122.138839</v>
      </c>
      <c r="P71">
        <v>122.89884499999999</v>
      </c>
      <c r="Q71">
        <v>0</v>
      </c>
      <c r="R71">
        <v>20.465211</v>
      </c>
      <c r="S71">
        <v>25.470338000000002</v>
      </c>
      <c r="T71">
        <v>0</v>
      </c>
      <c r="U71">
        <v>267.257475</v>
      </c>
      <c r="V71">
        <v>2.5905680000000002</v>
      </c>
      <c r="W71">
        <v>44.807592</v>
      </c>
      <c r="X71">
        <v>94.966937999999999</v>
      </c>
      <c r="Y71">
        <v>0</v>
      </c>
      <c r="Z71">
        <v>0</v>
      </c>
      <c r="AA71">
        <v>0</v>
      </c>
      <c r="AB71">
        <v>0</v>
      </c>
      <c r="AC71">
        <v>9.5660699999999999</v>
      </c>
      <c r="AD71">
        <v>9.0021590000000007</v>
      </c>
      <c r="AE71">
        <v>0</v>
      </c>
      <c r="AF71">
        <v>8.7521389999999997</v>
      </c>
      <c r="AG71">
        <v>41.777341</v>
      </c>
      <c r="AH71">
        <v>69.196944000000002</v>
      </c>
      <c r="AI71">
        <v>0</v>
      </c>
      <c r="AJ71">
        <v>0</v>
      </c>
      <c r="AK71">
        <v>52.184882999999999</v>
      </c>
      <c r="AL71">
        <v>2.2442869999999999</v>
      </c>
      <c r="AM71">
        <v>0</v>
      </c>
      <c r="AN71">
        <v>0.412798</v>
      </c>
      <c r="AO71">
        <v>0.62745399999999996</v>
      </c>
      <c r="AP71">
        <v>2.103005</v>
      </c>
      <c r="AQ71">
        <v>46.51294</v>
      </c>
      <c r="AR71">
        <v>6.3967970000000003</v>
      </c>
      <c r="AS71">
        <v>9.0934170000000005</v>
      </c>
      <c r="AT71">
        <v>14.48241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72.994464000000022</v>
      </c>
      <c r="BA71">
        <f t="shared" si="4"/>
        <v>1780.4856220000004</v>
      </c>
      <c r="BD71">
        <v>5.04</v>
      </c>
      <c r="BE71">
        <v>1.85</v>
      </c>
      <c r="BF71">
        <v>2.13</v>
      </c>
      <c r="BG71">
        <v>1.73</v>
      </c>
      <c r="BH71">
        <v>6.08</v>
      </c>
      <c r="BI71">
        <v>1.31</v>
      </c>
      <c r="BJ71">
        <v>0.85</v>
      </c>
      <c r="BK71">
        <v>1.72</v>
      </c>
      <c r="BL71">
        <v>1.01</v>
      </c>
      <c r="BM71">
        <v>0.18</v>
      </c>
      <c r="BN71">
        <v>2.2599999999999998</v>
      </c>
      <c r="BO71">
        <v>3.64</v>
      </c>
      <c r="BP71">
        <v>0.25</v>
      </c>
      <c r="BQ71">
        <v>1.93</v>
      </c>
      <c r="BR71">
        <v>1.05</v>
      </c>
      <c r="BS71">
        <v>1.57</v>
      </c>
      <c r="BT71">
        <v>2.8675229999999998</v>
      </c>
      <c r="BU71">
        <v>1.2959989999999999</v>
      </c>
      <c r="BV71">
        <v>1.917262</v>
      </c>
      <c r="BW71">
        <v>0.93801100000000004</v>
      </c>
      <c r="BX71">
        <v>0.94608400000000004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4.7831020000000004</v>
      </c>
      <c r="CK71">
        <v>1.8061609999999999</v>
      </c>
      <c r="CL71">
        <v>0.93567299999999998</v>
      </c>
      <c r="CM71">
        <v>3.391562</v>
      </c>
      <c r="CN71">
        <v>2.9306869999999998</v>
      </c>
      <c r="CO71">
        <v>4.1471989999999996</v>
      </c>
      <c r="CP71">
        <v>4.1124330000000002</v>
      </c>
      <c r="CQ71">
        <v>1.8855930000000001</v>
      </c>
      <c r="CR71">
        <v>0.408607</v>
      </c>
      <c r="CS71">
        <v>2.6979630000000001</v>
      </c>
      <c r="CT71">
        <v>0</v>
      </c>
      <c r="CU71">
        <v>0</v>
      </c>
      <c r="CV71">
        <v>0.374305</v>
      </c>
      <c r="CW71">
        <v>1.082125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72.994464000000022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331.592602</v>
      </c>
      <c r="L72">
        <v>240.85523699999999</v>
      </c>
      <c r="M72">
        <v>45.577176999999999</v>
      </c>
      <c r="N72">
        <v>116.517692</v>
      </c>
      <c r="O72">
        <v>122.138839</v>
      </c>
      <c r="P72">
        <v>122.89884499999999</v>
      </c>
      <c r="Q72">
        <v>0</v>
      </c>
      <c r="R72">
        <v>20.465211</v>
      </c>
      <c r="S72">
        <v>25.470338000000002</v>
      </c>
      <c r="T72">
        <v>0</v>
      </c>
      <c r="U72">
        <v>267.257475</v>
      </c>
      <c r="V72">
        <v>2.5905680000000002</v>
      </c>
      <c r="W72">
        <v>44.807592</v>
      </c>
      <c r="X72">
        <v>94.966937999999999</v>
      </c>
      <c r="Y72">
        <v>0</v>
      </c>
      <c r="Z72">
        <v>0</v>
      </c>
      <c r="AA72">
        <v>0</v>
      </c>
      <c r="AB72">
        <v>12.965488000000001</v>
      </c>
      <c r="AC72">
        <v>19.132138999999999</v>
      </c>
      <c r="AD72">
        <v>18.004318000000001</v>
      </c>
      <c r="AE72">
        <v>14.708384000000001</v>
      </c>
      <c r="AF72">
        <v>8.7521389999999997</v>
      </c>
      <c r="AG72">
        <v>41.777341</v>
      </c>
      <c r="AH72">
        <v>92.262591999999998</v>
      </c>
      <c r="AI72">
        <v>2.5166140000000001</v>
      </c>
      <c r="AJ72">
        <v>0</v>
      </c>
      <c r="AK72">
        <v>52.184882999999999</v>
      </c>
      <c r="AL72">
        <v>2.2442869999999999</v>
      </c>
      <c r="AM72">
        <v>0</v>
      </c>
      <c r="AN72">
        <v>0.412798</v>
      </c>
      <c r="AO72">
        <v>0.43439100000000003</v>
      </c>
      <c r="AP72">
        <v>2.103005</v>
      </c>
      <c r="AQ72">
        <v>46.51294</v>
      </c>
      <c r="AR72">
        <v>6.3967970000000003</v>
      </c>
      <c r="AS72">
        <v>9.0934170000000005</v>
      </c>
      <c r="AT72">
        <v>14.48241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73.386925000000005</v>
      </c>
      <c r="BA72">
        <f t="shared" si="4"/>
        <v>1852.5093820000004</v>
      </c>
      <c r="BD72">
        <v>5.04</v>
      </c>
      <c r="BE72">
        <v>1.85</v>
      </c>
      <c r="BF72">
        <v>2.13</v>
      </c>
      <c r="BG72">
        <v>1.73</v>
      </c>
      <c r="BH72">
        <v>6.08</v>
      </c>
      <c r="BI72">
        <v>1.31</v>
      </c>
      <c r="BJ72">
        <v>0.85</v>
      </c>
      <c r="BK72">
        <v>1.72</v>
      </c>
      <c r="BL72">
        <v>1.01</v>
      </c>
      <c r="BM72">
        <v>0.18</v>
      </c>
      <c r="BN72">
        <v>2.2599999999999998</v>
      </c>
      <c r="BO72">
        <v>3.64</v>
      </c>
      <c r="BP72">
        <v>0.25</v>
      </c>
      <c r="BQ72">
        <v>1.93</v>
      </c>
      <c r="BR72">
        <v>1.05</v>
      </c>
      <c r="BS72">
        <v>1.57</v>
      </c>
      <c r="BT72">
        <v>2.8675229999999998</v>
      </c>
      <c r="BU72">
        <v>1.2959989999999999</v>
      </c>
      <c r="BV72">
        <v>1.917262</v>
      </c>
      <c r="BW72">
        <v>0.93801100000000004</v>
      </c>
      <c r="BX72">
        <v>0.94608400000000004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4.7831020000000004</v>
      </c>
      <c r="CK72">
        <v>1.8061609999999999</v>
      </c>
      <c r="CL72">
        <v>0.93567299999999998</v>
      </c>
      <c r="CM72">
        <v>3.391562</v>
      </c>
      <c r="CN72">
        <v>2.9306869999999998</v>
      </c>
      <c r="CO72">
        <v>4.1471989999999996</v>
      </c>
      <c r="CP72">
        <v>4.1124330000000002</v>
      </c>
      <c r="CQ72">
        <v>1.8855930000000001</v>
      </c>
      <c r="CR72">
        <v>0.408607</v>
      </c>
      <c r="CS72">
        <v>2.6979630000000001</v>
      </c>
      <c r="CT72">
        <v>0</v>
      </c>
      <c r="CU72">
        <v>0.26769199999999999</v>
      </c>
      <c r="CV72">
        <v>0.49907400000000002</v>
      </c>
      <c r="CW72">
        <v>1.082125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73.386925000000005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331.592602</v>
      </c>
      <c r="L73">
        <v>240.85523699999999</v>
      </c>
      <c r="M73">
        <v>45.577176999999999</v>
      </c>
      <c r="N73">
        <v>116.517692</v>
      </c>
      <c r="O73">
        <v>122.138839</v>
      </c>
      <c r="P73">
        <v>122.89884499999999</v>
      </c>
      <c r="Q73">
        <v>0</v>
      </c>
      <c r="R73">
        <v>20.465211</v>
      </c>
      <c r="S73">
        <v>25.470338000000002</v>
      </c>
      <c r="T73">
        <v>0</v>
      </c>
      <c r="U73">
        <v>269.60412600000001</v>
      </c>
      <c r="V73">
        <v>2.5905680000000002</v>
      </c>
      <c r="W73">
        <v>44.807592</v>
      </c>
      <c r="X73">
        <v>94.966937999999999</v>
      </c>
      <c r="Y73">
        <v>0</v>
      </c>
      <c r="Z73">
        <v>6.3290050000000004</v>
      </c>
      <c r="AA73">
        <v>13.567467000000001</v>
      </c>
      <c r="AB73">
        <v>26.142658000000001</v>
      </c>
      <c r="AC73">
        <v>28.727160000000001</v>
      </c>
      <c r="AD73">
        <v>27.006475999999999</v>
      </c>
      <c r="AE73">
        <v>30.431138000000001</v>
      </c>
      <c r="AF73">
        <v>17.504277999999999</v>
      </c>
      <c r="AG73">
        <v>41.777341</v>
      </c>
      <c r="AH73">
        <v>115.32823999999999</v>
      </c>
      <c r="AI73">
        <v>8.1789959999999997</v>
      </c>
      <c r="AJ73">
        <v>0</v>
      </c>
      <c r="AK73">
        <v>52.184882999999999</v>
      </c>
      <c r="AL73">
        <v>2.2442869999999999</v>
      </c>
      <c r="AM73">
        <v>0</v>
      </c>
      <c r="AN73">
        <v>0.412798</v>
      </c>
      <c r="AO73">
        <v>0.45142599999999999</v>
      </c>
      <c r="AP73">
        <v>2.103005</v>
      </c>
      <c r="AQ73">
        <v>46.51294</v>
      </c>
      <c r="AR73">
        <v>6.3967970000000003</v>
      </c>
      <c r="AS73">
        <v>9.0934170000000005</v>
      </c>
      <c r="AT73">
        <v>14.48241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74.535909000000004</v>
      </c>
      <c r="BA73">
        <f t="shared" si="4"/>
        <v>1960.8957960000002</v>
      </c>
      <c r="BD73">
        <v>5.04</v>
      </c>
      <c r="BE73">
        <v>1.85</v>
      </c>
      <c r="BF73">
        <v>2.13</v>
      </c>
      <c r="BG73">
        <v>1.73</v>
      </c>
      <c r="BH73">
        <v>6.08</v>
      </c>
      <c r="BI73">
        <v>1.31</v>
      </c>
      <c r="BJ73">
        <v>0.85</v>
      </c>
      <c r="BK73">
        <v>1.72</v>
      </c>
      <c r="BL73">
        <v>1.01</v>
      </c>
      <c r="BM73">
        <v>0.18</v>
      </c>
      <c r="BN73">
        <v>2.2599999999999998</v>
      </c>
      <c r="BO73">
        <v>3.64</v>
      </c>
      <c r="BP73">
        <v>0.25</v>
      </c>
      <c r="BQ73">
        <v>1.93</v>
      </c>
      <c r="BR73">
        <v>1.05</v>
      </c>
      <c r="BS73">
        <v>1.57</v>
      </c>
      <c r="BT73">
        <v>2.8675229999999998</v>
      </c>
      <c r="BU73">
        <v>1.2959989999999999</v>
      </c>
      <c r="BV73">
        <v>1.917262</v>
      </c>
      <c r="BW73">
        <v>0.93801100000000004</v>
      </c>
      <c r="BX73">
        <v>0.94608400000000004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5.1321589999999997</v>
      </c>
      <c r="CK73">
        <v>1.8061609999999999</v>
      </c>
      <c r="CL73">
        <v>0.93567299999999998</v>
      </c>
      <c r="CM73">
        <v>3.391562</v>
      </c>
      <c r="CN73">
        <v>2.9859830000000001</v>
      </c>
      <c r="CO73">
        <v>4.1471989999999996</v>
      </c>
      <c r="CP73">
        <v>4.1124330000000002</v>
      </c>
      <c r="CQ73">
        <v>1.8855930000000001</v>
      </c>
      <c r="CR73">
        <v>0.408607</v>
      </c>
      <c r="CS73">
        <v>2.6979630000000001</v>
      </c>
      <c r="CT73">
        <v>0.314857</v>
      </c>
      <c r="CU73">
        <v>0.53538399999999997</v>
      </c>
      <c r="CV73">
        <v>0.62384200000000001</v>
      </c>
      <c r="CW73">
        <v>1.1194390000000001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74.535909000000004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331.592602</v>
      </c>
      <c r="L74">
        <v>240.85523699999999</v>
      </c>
      <c r="M74">
        <v>45.577176999999999</v>
      </c>
      <c r="N74">
        <v>116.517692</v>
      </c>
      <c r="O74">
        <v>122.138839</v>
      </c>
      <c r="P74">
        <v>122.89884499999999</v>
      </c>
      <c r="Q74">
        <v>0</v>
      </c>
      <c r="R74">
        <v>20.465211</v>
      </c>
      <c r="S74">
        <v>25.470338000000002</v>
      </c>
      <c r="T74">
        <v>0</v>
      </c>
      <c r="U74">
        <v>269.60412600000001</v>
      </c>
      <c r="V74">
        <v>2.5905680000000002</v>
      </c>
      <c r="W74">
        <v>44.807592</v>
      </c>
      <c r="X74">
        <v>94.966937999999999</v>
      </c>
      <c r="Y74">
        <v>0</v>
      </c>
      <c r="Z74">
        <v>12.658009</v>
      </c>
      <c r="AA74">
        <v>27.134934000000001</v>
      </c>
      <c r="AB74">
        <v>26.142658000000001</v>
      </c>
      <c r="AC74">
        <v>28.727160000000001</v>
      </c>
      <c r="AD74">
        <v>36.008634999999998</v>
      </c>
      <c r="AE74">
        <v>48.857193000000002</v>
      </c>
      <c r="AF74">
        <v>26.256416999999999</v>
      </c>
      <c r="AG74">
        <v>41.777341</v>
      </c>
      <c r="AH74">
        <v>138.393888</v>
      </c>
      <c r="AI74">
        <v>32.715985000000003</v>
      </c>
      <c r="AJ74">
        <v>0</v>
      </c>
      <c r="AK74">
        <v>52.184882999999999</v>
      </c>
      <c r="AL74">
        <v>2.2442869999999999</v>
      </c>
      <c r="AM74">
        <v>0</v>
      </c>
      <c r="AN74">
        <v>0.412798</v>
      </c>
      <c r="AO74">
        <v>0.32650299999999999</v>
      </c>
      <c r="AP74">
        <v>2.103005</v>
      </c>
      <c r="AQ74">
        <v>62.017254000000001</v>
      </c>
      <c r="AR74">
        <v>10.661327999999999</v>
      </c>
      <c r="AS74">
        <v>9.0934170000000005</v>
      </c>
      <c r="AT74">
        <v>14.48241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75.224299000000016</v>
      </c>
      <c r="BA74">
        <f t="shared" si="4"/>
        <v>2084.907569</v>
      </c>
      <c r="BD74">
        <v>5.04</v>
      </c>
      <c r="BE74">
        <v>1.85</v>
      </c>
      <c r="BF74">
        <v>2.13</v>
      </c>
      <c r="BG74">
        <v>1.73</v>
      </c>
      <c r="BH74">
        <v>6.08</v>
      </c>
      <c r="BI74">
        <v>1.31</v>
      </c>
      <c r="BJ74">
        <v>0.85</v>
      </c>
      <c r="BK74">
        <v>1.72</v>
      </c>
      <c r="BL74">
        <v>1.01</v>
      </c>
      <c r="BM74">
        <v>0.18</v>
      </c>
      <c r="BN74">
        <v>2.2599999999999998</v>
      </c>
      <c r="BO74">
        <v>3.64</v>
      </c>
      <c r="BP74">
        <v>0.25</v>
      </c>
      <c r="BQ74">
        <v>1.93</v>
      </c>
      <c r="BR74">
        <v>1.05</v>
      </c>
      <c r="BS74">
        <v>1.57</v>
      </c>
      <c r="BT74">
        <v>2.8675229999999998</v>
      </c>
      <c r="BU74">
        <v>1.2959989999999999</v>
      </c>
      <c r="BV74">
        <v>1.917262</v>
      </c>
      <c r="BW74">
        <v>0.93801100000000004</v>
      </c>
      <c r="BX74">
        <v>0.94608400000000004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5.1321589999999997</v>
      </c>
      <c r="CK74">
        <v>1.8061609999999999</v>
      </c>
      <c r="CL74">
        <v>0.93567299999999998</v>
      </c>
      <c r="CM74">
        <v>3.391562</v>
      </c>
      <c r="CN74">
        <v>2.9859830000000001</v>
      </c>
      <c r="CO74">
        <v>4.1471989999999996</v>
      </c>
      <c r="CP74">
        <v>4.1124330000000002</v>
      </c>
      <c r="CQ74">
        <v>1.8855930000000001</v>
      </c>
      <c r="CR74">
        <v>0.408607</v>
      </c>
      <c r="CS74">
        <v>2.6979630000000001</v>
      </c>
      <c r="CT74">
        <v>0.629714</v>
      </c>
      <c r="CU74">
        <v>0.78414799999999996</v>
      </c>
      <c r="CV74">
        <v>0.74861100000000003</v>
      </c>
      <c r="CW74">
        <v>1.1194390000000001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75.224299000000016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331.592602</v>
      </c>
      <c r="L75">
        <v>240.85523699999999</v>
      </c>
      <c r="M75">
        <v>45.577176999999999</v>
      </c>
      <c r="N75">
        <v>116.517692</v>
      </c>
      <c r="O75">
        <v>122.138839</v>
      </c>
      <c r="P75">
        <v>125.484217</v>
      </c>
      <c r="Q75">
        <v>0</v>
      </c>
      <c r="R75">
        <v>20.465211</v>
      </c>
      <c r="S75">
        <v>25.470338000000002</v>
      </c>
      <c r="T75">
        <v>0</v>
      </c>
      <c r="U75">
        <v>269.60412600000001</v>
      </c>
      <c r="V75">
        <v>2.5905680000000002</v>
      </c>
      <c r="W75">
        <v>44.807592</v>
      </c>
      <c r="X75">
        <v>94.966937999999999</v>
      </c>
      <c r="Y75">
        <v>0</v>
      </c>
      <c r="Z75">
        <v>12.658009</v>
      </c>
      <c r="AA75">
        <v>27.134934000000001</v>
      </c>
      <c r="AB75">
        <v>26.142658000000001</v>
      </c>
      <c r="AC75">
        <v>28.727160000000001</v>
      </c>
      <c r="AD75">
        <v>36.008634999999998</v>
      </c>
      <c r="AE75">
        <v>48.857193000000002</v>
      </c>
      <c r="AF75">
        <v>26.256416999999999</v>
      </c>
      <c r="AG75">
        <v>41.777341</v>
      </c>
      <c r="AH75">
        <v>138.393888</v>
      </c>
      <c r="AI75">
        <v>32.715985000000003</v>
      </c>
      <c r="AJ75">
        <v>0</v>
      </c>
      <c r="AK75">
        <v>52.184882999999999</v>
      </c>
      <c r="AL75">
        <v>11.221434</v>
      </c>
      <c r="AM75">
        <v>0</v>
      </c>
      <c r="AN75">
        <v>0.412798</v>
      </c>
      <c r="AO75">
        <v>0.42019499999999999</v>
      </c>
      <c r="AP75">
        <v>2.103005</v>
      </c>
      <c r="AQ75">
        <v>62.017254000000001</v>
      </c>
      <c r="AR75">
        <v>38.380780999999999</v>
      </c>
      <c r="AS75">
        <v>9.0934170000000005</v>
      </c>
      <c r="AT75">
        <v>14.48241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75.16022000000001</v>
      </c>
      <c r="BA75">
        <f t="shared" si="4"/>
        <v>2124.2191540000003</v>
      </c>
      <c r="BD75">
        <v>5.04</v>
      </c>
      <c r="BE75">
        <v>1.85</v>
      </c>
      <c r="BF75">
        <v>2.13</v>
      </c>
      <c r="BG75">
        <v>1.73</v>
      </c>
      <c r="BH75">
        <v>6.08</v>
      </c>
      <c r="BI75">
        <v>1.31</v>
      </c>
      <c r="BJ75">
        <v>0.85</v>
      </c>
      <c r="BK75">
        <v>1.72</v>
      </c>
      <c r="BL75">
        <v>1.01</v>
      </c>
      <c r="BM75">
        <v>0.17</v>
      </c>
      <c r="BN75">
        <v>2.2599999999999998</v>
      </c>
      <c r="BO75">
        <v>3.64</v>
      </c>
      <c r="BP75">
        <v>0.25</v>
      </c>
      <c r="BQ75">
        <v>1.93</v>
      </c>
      <c r="BR75">
        <v>1.05</v>
      </c>
      <c r="BS75">
        <v>1.57</v>
      </c>
      <c r="BT75">
        <v>2.8675229999999998</v>
      </c>
      <c r="BU75">
        <v>1.2959989999999999</v>
      </c>
      <c r="BV75">
        <v>1.917262</v>
      </c>
      <c r="BW75">
        <v>0.93801100000000004</v>
      </c>
      <c r="BX75">
        <v>0.94608400000000004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5.1321589999999997</v>
      </c>
      <c r="CK75">
        <v>1.8061609999999999</v>
      </c>
      <c r="CL75">
        <v>0.93567299999999998</v>
      </c>
      <c r="CM75">
        <v>3.391562</v>
      </c>
      <c r="CN75">
        <v>2.9859830000000001</v>
      </c>
      <c r="CO75">
        <v>4.1471989999999996</v>
      </c>
      <c r="CP75">
        <v>4.1124330000000002</v>
      </c>
      <c r="CQ75">
        <v>1.8855930000000001</v>
      </c>
      <c r="CR75">
        <v>0.408607</v>
      </c>
      <c r="CS75">
        <v>2.6979630000000001</v>
      </c>
      <c r="CT75">
        <v>0.629714</v>
      </c>
      <c r="CU75">
        <v>0.73006899999999997</v>
      </c>
      <c r="CV75">
        <v>0.74861100000000003</v>
      </c>
      <c r="CW75">
        <v>1.1194390000000001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75.16022000000001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331.592602</v>
      </c>
      <c r="L76">
        <v>240.85523699999999</v>
      </c>
      <c r="M76">
        <v>45.577176999999999</v>
      </c>
      <c r="N76">
        <v>116.517692</v>
      </c>
      <c r="O76">
        <v>122.138839</v>
      </c>
      <c r="P76">
        <v>125.484217</v>
      </c>
      <c r="Q76">
        <v>0</v>
      </c>
      <c r="R76">
        <v>20.465211</v>
      </c>
      <c r="S76">
        <v>25.470338000000002</v>
      </c>
      <c r="T76">
        <v>0</v>
      </c>
      <c r="U76">
        <v>269.60412600000001</v>
      </c>
      <c r="V76">
        <v>2.5905680000000002</v>
      </c>
      <c r="W76">
        <v>44.807592</v>
      </c>
      <c r="X76">
        <v>94.966937999999999</v>
      </c>
      <c r="Y76">
        <v>0</v>
      </c>
      <c r="Z76">
        <v>12.658009</v>
      </c>
      <c r="AA76">
        <v>27.134934000000001</v>
      </c>
      <c r="AB76">
        <v>26.142658000000001</v>
      </c>
      <c r="AC76">
        <v>28.727160000000001</v>
      </c>
      <c r="AD76">
        <v>36.008634999999998</v>
      </c>
      <c r="AE76">
        <v>48.857193000000002</v>
      </c>
      <c r="AF76">
        <v>26.256416999999999</v>
      </c>
      <c r="AG76">
        <v>41.777341</v>
      </c>
      <c r="AH76">
        <v>138.393888</v>
      </c>
      <c r="AI76">
        <v>32.715985000000003</v>
      </c>
      <c r="AJ76">
        <v>0</v>
      </c>
      <c r="AK76">
        <v>52.184882999999999</v>
      </c>
      <c r="AL76">
        <v>22.442868000000001</v>
      </c>
      <c r="AM76">
        <v>0</v>
      </c>
      <c r="AN76">
        <v>0.412798</v>
      </c>
      <c r="AO76">
        <v>0.56499200000000005</v>
      </c>
      <c r="AP76">
        <v>2.103005</v>
      </c>
      <c r="AQ76">
        <v>62.017254000000001</v>
      </c>
      <c r="AR76">
        <v>38.380780999999999</v>
      </c>
      <c r="AS76">
        <v>9.0934170000000005</v>
      </c>
      <c r="AT76">
        <v>14.48241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75.50091900000001</v>
      </c>
      <c r="BA76">
        <f t="shared" si="4"/>
        <v>2135.9260840000002</v>
      </c>
      <c r="BD76">
        <v>5.04</v>
      </c>
      <c r="BE76">
        <v>1.85</v>
      </c>
      <c r="BF76">
        <v>2.13</v>
      </c>
      <c r="BG76">
        <v>1.73</v>
      </c>
      <c r="BH76">
        <v>6.08</v>
      </c>
      <c r="BI76">
        <v>1.31</v>
      </c>
      <c r="BJ76">
        <v>0.85</v>
      </c>
      <c r="BK76">
        <v>1.72</v>
      </c>
      <c r="BL76">
        <v>1.01</v>
      </c>
      <c r="BM76">
        <v>0.17</v>
      </c>
      <c r="BN76">
        <v>2.2599999999999998</v>
      </c>
      <c r="BO76">
        <v>3.64</v>
      </c>
      <c r="BP76">
        <v>0.25</v>
      </c>
      <c r="BQ76">
        <v>1.93</v>
      </c>
      <c r="BR76">
        <v>1.05</v>
      </c>
      <c r="BS76">
        <v>1.57</v>
      </c>
      <c r="BT76">
        <v>2.8675229999999998</v>
      </c>
      <c r="BU76">
        <v>1.2959989999999999</v>
      </c>
      <c r="BV76">
        <v>1.917262</v>
      </c>
      <c r="BW76">
        <v>0.93801100000000004</v>
      </c>
      <c r="BX76">
        <v>0.94608400000000004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5.1321589999999997</v>
      </c>
      <c r="CK76">
        <v>1.8061609999999999</v>
      </c>
      <c r="CL76">
        <v>0.93567299999999998</v>
      </c>
      <c r="CM76">
        <v>3.391562</v>
      </c>
      <c r="CN76">
        <v>2.9859830000000001</v>
      </c>
      <c r="CO76">
        <v>4.1471989999999996</v>
      </c>
      <c r="CP76">
        <v>4.1124330000000002</v>
      </c>
      <c r="CQ76">
        <v>1.8855930000000001</v>
      </c>
      <c r="CR76">
        <v>0.408607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1.1194390000000001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75.50091900000001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331.592602</v>
      </c>
      <c r="L77">
        <v>283.34603700000002</v>
      </c>
      <c r="M77">
        <v>45.577176999999999</v>
      </c>
      <c r="N77">
        <v>116.517692</v>
      </c>
      <c r="O77">
        <v>122.138839</v>
      </c>
      <c r="P77">
        <v>125.484217</v>
      </c>
      <c r="Q77">
        <v>0</v>
      </c>
      <c r="R77">
        <v>20.465211</v>
      </c>
      <c r="S77">
        <v>25.470338000000002</v>
      </c>
      <c r="T77">
        <v>0</v>
      </c>
      <c r="U77">
        <v>269.60412600000001</v>
      </c>
      <c r="V77">
        <v>2.5905680000000002</v>
      </c>
      <c r="W77">
        <v>44.807592</v>
      </c>
      <c r="X77">
        <v>94.966937999999999</v>
      </c>
      <c r="Y77">
        <v>0</v>
      </c>
      <c r="Z77">
        <v>12.658009</v>
      </c>
      <c r="AA77">
        <v>27.134934000000001</v>
      </c>
      <c r="AB77">
        <v>26.142658000000001</v>
      </c>
      <c r="AC77">
        <v>28.727160000000001</v>
      </c>
      <c r="AD77">
        <v>36.008634999999998</v>
      </c>
      <c r="AE77">
        <v>48.857193000000002</v>
      </c>
      <c r="AF77">
        <v>26.256416999999999</v>
      </c>
      <c r="AG77">
        <v>41.777341</v>
      </c>
      <c r="AH77">
        <v>138.393888</v>
      </c>
      <c r="AI77">
        <v>32.715985000000003</v>
      </c>
      <c r="AJ77">
        <v>0</v>
      </c>
      <c r="AK77">
        <v>52.184882999999999</v>
      </c>
      <c r="AL77">
        <v>67.328603999999999</v>
      </c>
      <c r="AM77">
        <v>0</v>
      </c>
      <c r="AN77">
        <v>0.412798</v>
      </c>
      <c r="AO77">
        <v>0.59338400000000002</v>
      </c>
      <c r="AP77">
        <v>2.103005</v>
      </c>
      <c r="AQ77">
        <v>62.017254000000001</v>
      </c>
      <c r="AR77">
        <v>14.925859000000001</v>
      </c>
      <c r="AS77">
        <v>9.0934170000000005</v>
      </c>
      <c r="AT77">
        <v>14.48241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75.50091900000001</v>
      </c>
      <c r="BA77">
        <f t="shared" si="4"/>
        <v>2199.8760900000002</v>
      </c>
      <c r="BD77">
        <v>5.04</v>
      </c>
      <c r="BE77">
        <v>1.85</v>
      </c>
      <c r="BF77">
        <v>2.13</v>
      </c>
      <c r="BG77">
        <v>1.73</v>
      </c>
      <c r="BH77">
        <v>6.08</v>
      </c>
      <c r="BI77">
        <v>1.31</v>
      </c>
      <c r="BJ77">
        <v>0.85</v>
      </c>
      <c r="BK77">
        <v>1.72</v>
      </c>
      <c r="BL77">
        <v>1.01</v>
      </c>
      <c r="BM77">
        <v>0.17</v>
      </c>
      <c r="BN77">
        <v>2.2599999999999998</v>
      </c>
      <c r="BO77">
        <v>3.64</v>
      </c>
      <c r="BP77">
        <v>0.25</v>
      </c>
      <c r="BQ77">
        <v>1.93</v>
      </c>
      <c r="BR77">
        <v>1.05</v>
      </c>
      <c r="BS77">
        <v>1.57</v>
      </c>
      <c r="BT77">
        <v>2.8675229999999998</v>
      </c>
      <c r="BU77">
        <v>1.2959989999999999</v>
      </c>
      <c r="BV77">
        <v>1.917262</v>
      </c>
      <c r="BW77">
        <v>0.93801100000000004</v>
      </c>
      <c r="BX77">
        <v>0.94608400000000004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5.1321589999999997</v>
      </c>
      <c r="CK77">
        <v>1.8061609999999999</v>
      </c>
      <c r="CL77">
        <v>0.93567299999999998</v>
      </c>
      <c r="CM77">
        <v>3.391562</v>
      </c>
      <c r="CN77">
        <v>2.9859830000000001</v>
      </c>
      <c r="CO77">
        <v>4.1471989999999996</v>
      </c>
      <c r="CP77">
        <v>4.1124330000000002</v>
      </c>
      <c r="CQ77">
        <v>1.8855930000000001</v>
      </c>
      <c r="CR77">
        <v>0.408607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1.1194390000000001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75.50091900000001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331.592602</v>
      </c>
      <c r="L78">
        <v>283.34603700000002</v>
      </c>
      <c r="M78">
        <v>45.577176999999999</v>
      </c>
      <c r="N78">
        <v>116.517692</v>
      </c>
      <c r="O78">
        <v>122.138839</v>
      </c>
      <c r="P78">
        <v>125.484217</v>
      </c>
      <c r="Q78">
        <v>0</v>
      </c>
      <c r="R78">
        <v>20.465211</v>
      </c>
      <c r="S78">
        <v>25.470338000000002</v>
      </c>
      <c r="T78">
        <v>0</v>
      </c>
      <c r="U78">
        <v>269.60412600000001</v>
      </c>
      <c r="V78">
        <v>2.5905680000000002</v>
      </c>
      <c r="W78">
        <v>44.807592</v>
      </c>
      <c r="X78">
        <v>94.966937999999999</v>
      </c>
      <c r="Y78">
        <v>0</v>
      </c>
      <c r="Z78">
        <v>12.658009</v>
      </c>
      <c r="AA78">
        <v>27.134934000000001</v>
      </c>
      <c r="AB78">
        <v>26.142658000000001</v>
      </c>
      <c r="AC78">
        <v>28.727160000000001</v>
      </c>
      <c r="AD78">
        <v>36.008634999999998</v>
      </c>
      <c r="AE78">
        <v>48.857193000000002</v>
      </c>
      <c r="AF78">
        <v>26.256416999999999</v>
      </c>
      <c r="AG78">
        <v>41.777341</v>
      </c>
      <c r="AH78">
        <v>138.393888</v>
      </c>
      <c r="AI78">
        <v>32.715985000000003</v>
      </c>
      <c r="AJ78">
        <v>0</v>
      </c>
      <c r="AK78">
        <v>52.184882999999999</v>
      </c>
      <c r="AL78">
        <v>67.328603999999999</v>
      </c>
      <c r="AM78">
        <v>0</v>
      </c>
      <c r="AN78">
        <v>0.412798</v>
      </c>
      <c r="AO78">
        <v>0.661524</v>
      </c>
      <c r="AP78">
        <v>2.103005</v>
      </c>
      <c r="AQ78">
        <v>62.017254000000001</v>
      </c>
      <c r="AR78">
        <v>14.925859000000001</v>
      </c>
      <c r="AS78">
        <v>9.0934170000000005</v>
      </c>
      <c r="AT78">
        <v>14.48241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75.50091900000001</v>
      </c>
      <c r="BA78">
        <f t="shared" si="4"/>
        <v>2199.9442300000001</v>
      </c>
      <c r="BD78">
        <v>5.04</v>
      </c>
      <c r="BE78">
        <v>1.85</v>
      </c>
      <c r="BF78">
        <v>2.13</v>
      </c>
      <c r="BG78">
        <v>1.73</v>
      </c>
      <c r="BH78">
        <v>6.08</v>
      </c>
      <c r="BI78">
        <v>1.31</v>
      </c>
      <c r="BJ78">
        <v>0.85</v>
      </c>
      <c r="BK78">
        <v>1.72</v>
      </c>
      <c r="BL78">
        <v>1.01</v>
      </c>
      <c r="BM78">
        <v>0.17</v>
      </c>
      <c r="BN78">
        <v>2.2599999999999998</v>
      </c>
      <c r="BO78">
        <v>3.64</v>
      </c>
      <c r="BP78">
        <v>0.25</v>
      </c>
      <c r="BQ78">
        <v>1.93</v>
      </c>
      <c r="BR78">
        <v>1.05</v>
      </c>
      <c r="BS78">
        <v>1.57</v>
      </c>
      <c r="BT78">
        <v>2.8675229999999998</v>
      </c>
      <c r="BU78">
        <v>1.2959989999999999</v>
      </c>
      <c r="BV78">
        <v>1.917262</v>
      </c>
      <c r="BW78">
        <v>0.93801100000000004</v>
      </c>
      <c r="BX78">
        <v>0.94608400000000004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5.1321589999999997</v>
      </c>
      <c r="CK78">
        <v>1.8061609999999999</v>
      </c>
      <c r="CL78">
        <v>0.93567299999999998</v>
      </c>
      <c r="CM78">
        <v>3.391562</v>
      </c>
      <c r="CN78">
        <v>2.9859830000000001</v>
      </c>
      <c r="CO78">
        <v>4.1471989999999996</v>
      </c>
      <c r="CP78">
        <v>4.1124330000000002</v>
      </c>
      <c r="CQ78">
        <v>1.8855930000000001</v>
      </c>
      <c r="CR78">
        <v>0.408607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1.1194390000000001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75.50091900000001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331.592602</v>
      </c>
      <c r="L79">
        <v>283.34603700000002</v>
      </c>
      <c r="M79">
        <v>45.577176999999999</v>
      </c>
      <c r="N79">
        <v>116.517692</v>
      </c>
      <c r="O79">
        <v>122.138839</v>
      </c>
      <c r="P79">
        <v>125.484217</v>
      </c>
      <c r="Q79">
        <v>0</v>
      </c>
      <c r="R79">
        <v>20.465211</v>
      </c>
      <c r="S79">
        <v>25.470338000000002</v>
      </c>
      <c r="T79">
        <v>0</v>
      </c>
      <c r="U79">
        <v>269.60412600000001</v>
      </c>
      <c r="V79">
        <v>2.5905680000000002</v>
      </c>
      <c r="W79">
        <v>44.807592</v>
      </c>
      <c r="X79">
        <v>94.966937999999999</v>
      </c>
      <c r="Y79">
        <v>0</v>
      </c>
      <c r="Z79">
        <v>12.658009</v>
      </c>
      <c r="AA79">
        <v>27.134934000000001</v>
      </c>
      <c r="AB79">
        <v>26.142658000000001</v>
      </c>
      <c r="AC79">
        <v>28.727160000000001</v>
      </c>
      <c r="AD79">
        <v>36.008634999999998</v>
      </c>
      <c r="AE79">
        <v>48.857193000000002</v>
      </c>
      <c r="AF79">
        <v>26.256416999999999</v>
      </c>
      <c r="AG79">
        <v>41.777341</v>
      </c>
      <c r="AH79">
        <v>115.32823999999999</v>
      </c>
      <c r="AI79">
        <v>32.715985000000003</v>
      </c>
      <c r="AJ79">
        <v>0</v>
      </c>
      <c r="AK79">
        <v>52.184882999999999</v>
      </c>
      <c r="AL79">
        <v>67.328603999999999</v>
      </c>
      <c r="AM79">
        <v>0</v>
      </c>
      <c r="AN79">
        <v>0.412798</v>
      </c>
      <c r="AO79">
        <v>0.78928600000000004</v>
      </c>
      <c r="AP79">
        <v>2.103005</v>
      </c>
      <c r="AQ79">
        <v>62.017254000000001</v>
      </c>
      <c r="AR79">
        <v>14.925859000000001</v>
      </c>
      <c r="AS79">
        <v>9.0934170000000005</v>
      </c>
      <c r="AT79">
        <v>14.303734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75.413465000000016</v>
      </c>
      <c r="BA79">
        <f t="shared" si="4"/>
        <v>2176.7402139999999</v>
      </c>
      <c r="BD79">
        <v>5.04</v>
      </c>
      <c r="BE79">
        <v>1.85</v>
      </c>
      <c r="BF79">
        <v>2.13</v>
      </c>
      <c r="BG79">
        <v>1.73</v>
      </c>
      <c r="BH79">
        <v>6.08</v>
      </c>
      <c r="BI79">
        <v>1.31</v>
      </c>
      <c r="BJ79">
        <v>0.85</v>
      </c>
      <c r="BK79">
        <v>1.72</v>
      </c>
      <c r="BL79">
        <v>1.01</v>
      </c>
      <c r="BM79">
        <v>0.17</v>
      </c>
      <c r="BN79">
        <v>2.2599999999999998</v>
      </c>
      <c r="BO79">
        <v>3.64</v>
      </c>
      <c r="BP79">
        <v>0.25</v>
      </c>
      <c r="BQ79">
        <v>1.93</v>
      </c>
      <c r="BR79">
        <v>1.05</v>
      </c>
      <c r="BS79">
        <v>1.57</v>
      </c>
      <c r="BT79">
        <v>2.8675229999999998</v>
      </c>
      <c r="BU79">
        <v>1.2959989999999999</v>
      </c>
      <c r="BV79">
        <v>1.917262</v>
      </c>
      <c r="BW79">
        <v>0.93801100000000004</v>
      </c>
      <c r="BX79">
        <v>0.94608400000000004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5.1321589999999997</v>
      </c>
      <c r="CK79">
        <v>1.8061609999999999</v>
      </c>
      <c r="CL79">
        <v>0.93567299999999998</v>
      </c>
      <c r="CM79">
        <v>3.391562</v>
      </c>
      <c r="CN79">
        <v>2.9859830000000001</v>
      </c>
      <c r="CO79">
        <v>4.1471989999999996</v>
      </c>
      <c r="CP79">
        <v>4.1124330000000002</v>
      </c>
      <c r="CQ79">
        <v>1.8855930000000001</v>
      </c>
      <c r="CR79">
        <v>0.408607</v>
      </c>
      <c r="CS79">
        <v>2.6979630000000001</v>
      </c>
      <c r="CT79">
        <v>0.629714</v>
      </c>
      <c r="CU79">
        <v>1.0707679999999999</v>
      </c>
      <c r="CV79">
        <v>0.62384200000000001</v>
      </c>
      <c r="CW79">
        <v>1.1567540000000001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75.413465000000016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331.592602</v>
      </c>
      <c r="L80">
        <v>283.34603700000002</v>
      </c>
      <c r="M80">
        <v>45.577176999999999</v>
      </c>
      <c r="N80">
        <v>116.517692</v>
      </c>
      <c r="O80">
        <v>122.138839</v>
      </c>
      <c r="P80">
        <v>125.484217</v>
      </c>
      <c r="Q80">
        <v>0</v>
      </c>
      <c r="R80">
        <v>20.465211</v>
      </c>
      <c r="S80">
        <v>25.470338000000002</v>
      </c>
      <c r="T80">
        <v>0</v>
      </c>
      <c r="U80">
        <v>269.60412600000001</v>
      </c>
      <c r="V80">
        <v>2.5905680000000002</v>
      </c>
      <c r="W80">
        <v>44.807592</v>
      </c>
      <c r="X80">
        <v>94.966937999999999</v>
      </c>
      <c r="Y80">
        <v>0</v>
      </c>
      <c r="Z80">
        <v>6.3290050000000004</v>
      </c>
      <c r="AA80">
        <v>27.134934000000001</v>
      </c>
      <c r="AB80">
        <v>26.142658000000001</v>
      </c>
      <c r="AC80">
        <v>19.151019999999999</v>
      </c>
      <c r="AD80">
        <v>27.006475999999999</v>
      </c>
      <c r="AE80">
        <v>48.857193000000002</v>
      </c>
      <c r="AF80">
        <v>8.946631</v>
      </c>
      <c r="AG80">
        <v>41.777341</v>
      </c>
      <c r="AH80">
        <v>92.262591999999998</v>
      </c>
      <c r="AI80">
        <v>4.4040749999999997</v>
      </c>
      <c r="AJ80">
        <v>0</v>
      </c>
      <c r="AK80">
        <v>52.184882999999999</v>
      </c>
      <c r="AL80">
        <v>22.442868000000001</v>
      </c>
      <c r="AM80">
        <v>0</v>
      </c>
      <c r="AN80">
        <v>0.412798</v>
      </c>
      <c r="AO80">
        <v>0.888656</v>
      </c>
      <c r="AP80">
        <v>2.103005</v>
      </c>
      <c r="AQ80">
        <v>62.017254000000001</v>
      </c>
      <c r="AR80">
        <v>14.925859000000001</v>
      </c>
      <c r="AS80">
        <v>9.0934170000000005</v>
      </c>
      <c r="AT80">
        <v>14.48241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74.376265000000004</v>
      </c>
      <c r="BA80">
        <f t="shared" si="4"/>
        <v>2037.5006770000005</v>
      </c>
      <c r="BD80">
        <v>5.04</v>
      </c>
      <c r="BE80">
        <v>1.85</v>
      </c>
      <c r="BF80">
        <v>2.13</v>
      </c>
      <c r="BG80">
        <v>1.73</v>
      </c>
      <c r="BH80">
        <v>6.08</v>
      </c>
      <c r="BI80">
        <v>1.31</v>
      </c>
      <c r="BJ80">
        <v>0.85</v>
      </c>
      <c r="BK80">
        <v>1.72</v>
      </c>
      <c r="BL80">
        <v>1.01</v>
      </c>
      <c r="BM80">
        <v>0.17</v>
      </c>
      <c r="BN80">
        <v>2.2599999999999998</v>
      </c>
      <c r="BO80">
        <v>3.64</v>
      </c>
      <c r="BP80">
        <v>0.25</v>
      </c>
      <c r="BQ80">
        <v>1.93</v>
      </c>
      <c r="BR80">
        <v>1.05</v>
      </c>
      <c r="BS80">
        <v>1.57</v>
      </c>
      <c r="BT80">
        <v>2.8675229999999998</v>
      </c>
      <c r="BU80">
        <v>1.2959989999999999</v>
      </c>
      <c r="BV80">
        <v>1.917262</v>
      </c>
      <c r="BW80">
        <v>0.93801100000000004</v>
      </c>
      <c r="BX80">
        <v>0.94608400000000004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5.1321589999999997</v>
      </c>
      <c r="CK80">
        <v>1.8061609999999999</v>
      </c>
      <c r="CL80">
        <v>0.93567299999999998</v>
      </c>
      <c r="CM80">
        <v>3.391562</v>
      </c>
      <c r="CN80">
        <v>2.9859830000000001</v>
      </c>
      <c r="CO80">
        <v>4.1471989999999996</v>
      </c>
      <c r="CP80">
        <v>4.1124330000000002</v>
      </c>
      <c r="CQ80">
        <v>1.8855930000000001</v>
      </c>
      <c r="CR80">
        <v>0.408607</v>
      </c>
      <c r="CS80">
        <v>2.6979630000000001</v>
      </c>
      <c r="CT80">
        <v>0.314857</v>
      </c>
      <c r="CU80">
        <v>0.47319299999999997</v>
      </c>
      <c r="CV80">
        <v>0.49907400000000002</v>
      </c>
      <c r="CW80">
        <v>1.1567540000000001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74.376265000000004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328.86314800000002</v>
      </c>
      <c r="L81">
        <v>283.34603700000002</v>
      </c>
      <c r="M81">
        <v>45.577176999999999</v>
      </c>
      <c r="N81">
        <v>116.517692</v>
      </c>
      <c r="O81">
        <v>122.138839</v>
      </c>
      <c r="P81">
        <v>125.484217</v>
      </c>
      <c r="Q81">
        <v>0</v>
      </c>
      <c r="R81">
        <v>20.288101999999999</v>
      </c>
      <c r="S81">
        <v>25.25122</v>
      </c>
      <c r="T81">
        <v>0</v>
      </c>
      <c r="U81">
        <v>269.60412600000001</v>
      </c>
      <c r="V81">
        <v>2.5686279999999999</v>
      </c>
      <c r="W81">
        <v>44.807592</v>
      </c>
      <c r="X81">
        <v>94.966937999999999</v>
      </c>
      <c r="Y81">
        <v>0</v>
      </c>
      <c r="Z81">
        <v>6.3290050000000004</v>
      </c>
      <c r="AA81">
        <v>13.567467000000001</v>
      </c>
      <c r="AB81">
        <v>26.142658000000001</v>
      </c>
      <c r="AC81">
        <v>9.5660699999999999</v>
      </c>
      <c r="AD81">
        <v>18.004318000000001</v>
      </c>
      <c r="AE81">
        <v>48.857193000000002</v>
      </c>
      <c r="AF81">
        <v>8.7521389999999997</v>
      </c>
      <c r="AG81">
        <v>41.777341</v>
      </c>
      <c r="AH81">
        <v>60.699074000000003</v>
      </c>
      <c r="AI81">
        <v>1.2583070000000001</v>
      </c>
      <c r="AJ81">
        <v>0</v>
      </c>
      <c r="AK81">
        <v>52.184882999999999</v>
      </c>
      <c r="AL81">
        <v>11.221434</v>
      </c>
      <c r="AM81">
        <v>0</v>
      </c>
      <c r="AN81">
        <v>0.412798</v>
      </c>
      <c r="AO81">
        <v>0.99654399999999999</v>
      </c>
      <c r="AP81">
        <v>2.103005</v>
      </c>
      <c r="AQ81">
        <v>56.493450000000003</v>
      </c>
      <c r="AR81">
        <v>14.925859000000001</v>
      </c>
      <c r="AS81">
        <v>9.0934170000000005</v>
      </c>
      <c r="AT81">
        <v>14.48241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73.637718000000007</v>
      </c>
      <c r="BA81">
        <f t="shared" si="4"/>
        <v>1949.9188060000004</v>
      </c>
      <c r="BD81">
        <v>5.04</v>
      </c>
      <c r="BE81">
        <v>1.85</v>
      </c>
      <c r="BF81">
        <v>2.13</v>
      </c>
      <c r="BG81">
        <v>1.73</v>
      </c>
      <c r="BH81">
        <v>6.08</v>
      </c>
      <c r="BI81">
        <v>1.31</v>
      </c>
      <c r="BJ81">
        <v>0.85</v>
      </c>
      <c r="BK81">
        <v>1.72</v>
      </c>
      <c r="BL81">
        <v>1.01</v>
      </c>
      <c r="BM81">
        <v>0.17</v>
      </c>
      <c r="BN81">
        <v>2.2599999999999998</v>
      </c>
      <c r="BO81">
        <v>3.64</v>
      </c>
      <c r="BP81">
        <v>0.25</v>
      </c>
      <c r="BQ81">
        <v>1.93</v>
      </c>
      <c r="BR81">
        <v>1.05</v>
      </c>
      <c r="BS81">
        <v>1.57</v>
      </c>
      <c r="BT81">
        <v>2.8675229999999998</v>
      </c>
      <c r="BU81">
        <v>1.2959989999999999</v>
      </c>
      <c r="BV81">
        <v>1.917262</v>
      </c>
      <c r="BW81">
        <v>0.93801100000000004</v>
      </c>
      <c r="BX81">
        <v>0.94608400000000004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5.1321589999999997</v>
      </c>
      <c r="CK81">
        <v>1.8061609999999999</v>
      </c>
      <c r="CL81">
        <v>0.93567299999999998</v>
      </c>
      <c r="CM81">
        <v>3.391562</v>
      </c>
      <c r="CN81">
        <v>2.9859830000000001</v>
      </c>
      <c r="CO81">
        <v>4.1471989999999996</v>
      </c>
      <c r="CP81">
        <v>4.1124330000000002</v>
      </c>
      <c r="CQ81">
        <v>1.8855930000000001</v>
      </c>
      <c r="CR81">
        <v>0.408607</v>
      </c>
      <c r="CS81">
        <v>2.6979630000000001</v>
      </c>
      <c r="CT81">
        <v>0</v>
      </c>
      <c r="CU81">
        <v>0.21631700000000001</v>
      </c>
      <c r="CV81">
        <v>0.32843499999999998</v>
      </c>
      <c r="CW81">
        <v>1.160579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73.637718000000007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328.86314800000002</v>
      </c>
      <c r="L82">
        <v>283.34603700000002</v>
      </c>
      <c r="M82">
        <v>45.577176999999999</v>
      </c>
      <c r="N82">
        <v>116.517692</v>
      </c>
      <c r="O82">
        <v>122.138839</v>
      </c>
      <c r="P82">
        <v>125.484217</v>
      </c>
      <c r="Q82">
        <v>0</v>
      </c>
      <c r="R82">
        <v>20.288101999999999</v>
      </c>
      <c r="S82">
        <v>25.25122</v>
      </c>
      <c r="T82">
        <v>0</v>
      </c>
      <c r="U82">
        <v>269.60412600000001</v>
      </c>
      <c r="V82">
        <v>2.5686279999999999</v>
      </c>
      <c r="W82">
        <v>44.807592</v>
      </c>
      <c r="X82">
        <v>94.966937999999999</v>
      </c>
      <c r="Y82">
        <v>0</v>
      </c>
      <c r="Z82">
        <v>6.3290050000000004</v>
      </c>
      <c r="AA82">
        <v>0</v>
      </c>
      <c r="AB82">
        <v>26.142658000000001</v>
      </c>
      <c r="AC82">
        <v>9.5660699999999999</v>
      </c>
      <c r="AD82">
        <v>9.0021590000000007</v>
      </c>
      <c r="AE82">
        <v>48.857193000000002</v>
      </c>
      <c r="AF82">
        <v>8.7521389999999997</v>
      </c>
      <c r="AG82">
        <v>41.777341</v>
      </c>
      <c r="AH82">
        <v>39.781238999999999</v>
      </c>
      <c r="AI82">
        <v>0</v>
      </c>
      <c r="AJ82">
        <v>0</v>
      </c>
      <c r="AK82">
        <v>52.184882999999999</v>
      </c>
      <c r="AL82">
        <v>2.2442869999999999</v>
      </c>
      <c r="AM82">
        <v>0</v>
      </c>
      <c r="AN82">
        <v>0.412798</v>
      </c>
      <c r="AO82">
        <v>1.1044320000000001</v>
      </c>
      <c r="AP82">
        <v>2.103005</v>
      </c>
      <c r="AQ82">
        <v>46.45017</v>
      </c>
      <c r="AR82">
        <v>14.925859000000001</v>
      </c>
      <c r="AS82">
        <v>9.0934170000000005</v>
      </c>
      <c r="AT82">
        <v>14.48241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73.307641000000004</v>
      </c>
      <c r="BA82">
        <f t="shared" si="4"/>
        <v>1885.9304220000001</v>
      </c>
      <c r="BD82">
        <v>5.04</v>
      </c>
      <c r="BE82">
        <v>1.85</v>
      </c>
      <c r="BF82">
        <v>2.13</v>
      </c>
      <c r="BG82">
        <v>1.73</v>
      </c>
      <c r="BH82">
        <v>6.08</v>
      </c>
      <c r="BI82">
        <v>1.31</v>
      </c>
      <c r="BJ82">
        <v>0.85</v>
      </c>
      <c r="BK82">
        <v>1.72</v>
      </c>
      <c r="BL82">
        <v>1.01</v>
      </c>
      <c r="BM82">
        <v>0.17</v>
      </c>
      <c r="BN82">
        <v>2.2599999999999998</v>
      </c>
      <c r="BO82">
        <v>3.64</v>
      </c>
      <c r="BP82">
        <v>0.25</v>
      </c>
      <c r="BQ82">
        <v>1.93</v>
      </c>
      <c r="BR82">
        <v>1.05</v>
      </c>
      <c r="BS82">
        <v>1.57</v>
      </c>
      <c r="BT82">
        <v>2.8675229999999998</v>
      </c>
      <c r="BU82">
        <v>1.2959989999999999</v>
      </c>
      <c r="BV82">
        <v>1.917262</v>
      </c>
      <c r="BW82">
        <v>0.93801100000000004</v>
      </c>
      <c r="BX82">
        <v>0.94608400000000004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5.1321589999999997</v>
      </c>
      <c r="CK82">
        <v>1.8061609999999999</v>
      </c>
      <c r="CL82">
        <v>0.93567299999999998</v>
      </c>
      <c r="CM82">
        <v>3.391562</v>
      </c>
      <c r="CN82">
        <v>2.9859830000000001</v>
      </c>
      <c r="CO82">
        <v>4.1471989999999996</v>
      </c>
      <c r="CP82">
        <v>4.1124330000000002</v>
      </c>
      <c r="CQ82">
        <v>1.8855930000000001</v>
      </c>
      <c r="CR82">
        <v>0.408607</v>
      </c>
      <c r="CS82">
        <v>2.6979630000000001</v>
      </c>
      <c r="CT82">
        <v>0</v>
      </c>
      <c r="CU82">
        <v>0</v>
      </c>
      <c r="CV82">
        <v>0.214675</v>
      </c>
      <c r="CW82">
        <v>1.160579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73.307641000000004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328.86314800000002</v>
      </c>
      <c r="L83">
        <v>283.34603700000002</v>
      </c>
      <c r="M83">
        <v>45.577176999999999</v>
      </c>
      <c r="N83">
        <v>116.517692</v>
      </c>
      <c r="O83">
        <v>122.138839</v>
      </c>
      <c r="P83">
        <v>125.484217</v>
      </c>
      <c r="Q83">
        <v>0</v>
      </c>
      <c r="R83">
        <v>20.288101999999999</v>
      </c>
      <c r="S83">
        <v>25.25122</v>
      </c>
      <c r="T83">
        <v>0</v>
      </c>
      <c r="U83">
        <v>269.60412600000001</v>
      </c>
      <c r="V83">
        <v>2.5686279999999999</v>
      </c>
      <c r="W83">
        <v>44.807592</v>
      </c>
      <c r="X83">
        <v>94.966937999999999</v>
      </c>
      <c r="Y83">
        <v>0</v>
      </c>
      <c r="Z83">
        <v>6.3290050000000004</v>
      </c>
      <c r="AA83">
        <v>0</v>
      </c>
      <c r="AB83">
        <v>26.142658000000001</v>
      </c>
      <c r="AC83">
        <v>0</v>
      </c>
      <c r="AD83">
        <v>0</v>
      </c>
      <c r="AE83">
        <v>30.431138000000001</v>
      </c>
      <c r="AF83">
        <v>8.7521389999999997</v>
      </c>
      <c r="AG83">
        <v>41.777341</v>
      </c>
      <c r="AH83">
        <v>21.478134000000001</v>
      </c>
      <c r="AI83">
        <v>0</v>
      </c>
      <c r="AJ83">
        <v>0</v>
      </c>
      <c r="AK83">
        <v>52.184882999999999</v>
      </c>
      <c r="AL83">
        <v>2.2442869999999999</v>
      </c>
      <c r="AM83">
        <v>0</v>
      </c>
      <c r="AN83">
        <v>0.65672399999999997</v>
      </c>
      <c r="AO83">
        <v>1.1413420000000001</v>
      </c>
      <c r="AP83">
        <v>4.0823039999999997</v>
      </c>
      <c r="AQ83">
        <v>30.129840000000002</v>
      </c>
      <c r="AR83">
        <v>21.322655999999998</v>
      </c>
      <c r="AS83">
        <v>9.0934170000000005</v>
      </c>
      <c r="AT83">
        <v>14.48241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73.229400000000012</v>
      </c>
      <c r="BA83">
        <f t="shared" si="4"/>
        <v>1822.8913939999998</v>
      </c>
      <c r="BD83">
        <v>5.04</v>
      </c>
      <c r="BE83">
        <v>1.85</v>
      </c>
      <c r="BF83">
        <v>2.13</v>
      </c>
      <c r="BG83">
        <v>1.73</v>
      </c>
      <c r="BH83">
        <v>6.08</v>
      </c>
      <c r="BI83">
        <v>1.31</v>
      </c>
      <c r="BJ83">
        <v>0.85</v>
      </c>
      <c r="BK83">
        <v>1.72</v>
      </c>
      <c r="BL83">
        <v>1.01</v>
      </c>
      <c r="BM83">
        <v>0.17</v>
      </c>
      <c r="BN83">
        <v>2.2599999999999998</v>
      </c>
      <c r="BO83">
        <v>3.64</v>
      </c>
      <c r="BP83">
        <v>0.25</v>
      </c>
      <c r="BQ83">
        <v>1.93</v>
      </c>
      <c r="BR83">
        <v>1.05</v>
      </c>
      <c r="BS83">
        <v>1.57</v>
      </c>
      <c r="BT83">
        <v>2.8675229999999998</v>
      </c>
      <c r="BU83">
        <v>1.2959989999999999</v>
      </c>
      <c r="BV83">
        <v>1.938102</v>
      </c>
      <c r="BW83">
        <v>0.93801100000000004</v>
      </c>
      <c r="BX83">
        <v>0.94608400000000004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5.1321589999999997</v>
      </c>
      <c r="CK83">
        <v>1.8061609999999999</v>
      </c>
      <c r="CL83">
        <v>0.93567299999999998</v>
      </c>
      <c r="CM83">
        <v>3.391562</v>
      </c>
      <c r="CN83">
        <v>2.9859830000000001</v>
      </c>
      <c r="CO83">
        <v>4.1471989999999996</v>
      </c>
      <c r="CP83">
        <v>4.1124330000000002</v>
      </c>
      <c r="CQ83">
        <v>1.8855930000000001</v>
      </c>
      <c r="CR83">
        <v>0.408607</v>
      </c>
      <c r="CS83">
        <v>2.6979630000000001</v>
      </c>
      <c r="CT83">
        <v>0</v>
      </c>
      <c r="CU83">
        <v>0</v>
      </c>
      <c r="CV83">
        <v>0.115594</v>
      </c>
      <c r="CW83">
        <v>1.160579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73.229400000000012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328.86314800000002</v>
      </c>
      <c r="L84">
        <v>283.34603700000002</v>
      </c>
      <c r="M84">
        <v>45.577176999999999</v>
      </c>
      <c r="N84">
        <v>116.517692</v>
      </c>
      <c r="O84">
        <v>122.138839</v>
      </c>
      <c r="P84">
        <v>125.484217</v>
      </c>
      <c r="Q84">
        <v>0</v>
      </c>
      <c r="R84">
        <v>20.288101999999999</v>
      </c>
      <c r="S84">
        <v>25.25122</v>
      </c>
      <c r="T84">
        <v>0</v>
      </c>
      <c r="U84">
        <v>269.60412600000001</v>
      </c>
      <c r="V84">
        <v>2.5686279999999999</v>
      </c>
      <c r="W84">
        <v>44.807592</v>
      </c>
      <c r="X84">
        <v>94.966937999999999</v>
      </c>
      <c r="Y84">
        <v>0</v>
      </c>
      <c r="Z84">
        <v>6.3290050000000004</v>
      </c>
      <c r="AA84">
        <v>0</v>
      </c>
      <c r="AB84">
        <v>26.142658000000001</v>
      </c>
      <c r="AC84">
        <v>0</v>
      </c>
      <c r="AD84">
        <v>0</v>
      </c>
      <c r="AE84">
        <v>15.215569</v>
      </c>
      <c r="AF84">
        <v>8.7521389999999997</v>
      </c>
      <c r="AG84">
        <v>41.777341</v>
      </c>
      <c r="AH84">
        <v>0</v>
      </c>
      <c r="AI84">
        <v>0</v>
      </c>
      <c r="AJ84">
        <v>0</v>
      </c>
      <c r="AK84">
        <v>52.184882999999999</v>
      </c>
      <c r="AL84">
        <v>2.2442869999999999</v>
      </c>
      <c r="AM84">
        <v>0</v>
      </c>
      <c r="AN84">
        <v>0.65672399999999997</v>
      </c>
      <c r="AO84">
        <v>1.291817</v>
      </c>
      <c r="AP84">
        <v>4.0823039999999997</v>
      </c>
      <c r="AQ84">
        <v>15.064920000000001</v>
      </c>
      <c r="AR84">
        <v>21.322655999999998</v>
      </c>
      <c r="AS84">
        <v>9.0934170000000005</v>
      </c>
      <c r="AT84">
        <v>14.48241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73.113806000000011</v>
      </c>
      <c r="BA84">
        <f t="shared" si="4"/>
        <v>1771.1676520000001</v>
      </c>
      <c r="BD84">
        <v>5.04</v>
      </c>
      <c r="BE84">
        <v>1.85</v>
      </c>
      <c r="BF84">
        <v>2.13</v>
      </c>
      <c r="BG84">
        <v>1.73</v>
      </c>
      <c r="BH84">
        <v>6.08</v>
      </c>
      <c r="BI84">
        <v>1.31</v>
      </c>
      <c r="BJ84">
        <v>0.85</v>
      </c>
      <c r="BK84">
        <v>1.72</v>
      </c>
      <c r="BL84">
        <v>1.01</v>
      </c>
      <c r="BM84">
        <v>0.17</v>
      </c>
      <c r="BN84">
        <v>2.2599999999999998</v>
      </c>
      <c r="BO84">
        <v>3.64</v>
      </c>
      <c r="BP84">
        <v>0.25</v>
      </c>
      <c r="BQ84">
        <v>1.93</v>
      </c>
      <c r="BR84">
        <v>1.05</v>
      </c>
      <c r="BS84">
        <v>1.57</v>
      </c>
      <c r="BT84">
        <v>2.8675229999999998</v>
      </c>
      <c r="BU84">
        <v>1.2959989999999999</v>
      </c>
      <c r="BV84">
        <v>1.938102</v>
      </c>
      <c r="BW84">
        <v>0.93801100000000004</v>
      </c>
      <c r="BX84">
        <v>0.94608400000000004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5.1321589999999997</v>
      </c>
      <c r="CK84">
        <v>1.8061609999999999</v>
      </c>
      <c r="CL84">
        <v>0.93567299999999998</v>
      </c>
      <c r="CM84">
        <v>3.391562</v>
      </c>
      <c r="CN84">
        <v>2.9859830000000001</v>
      </c>
      <c r="CO84">
        <v>4.1471989999999996</v>
      </c>
      <c r="CP84">
        <v>4.1124330000000002</v>
      </c>
      <c r="CQ84">
        <v>1.8855930000000001</v>
      </c>
      <c r="CR84">
        <v>0.408607</v>
      </c>
      <c r="CS84">
        <v>2.6979630000000001</v>
      </c>
      <c r="CT84">
        <v>0</v>
      </c>
      <c r="CU84">
        <v>0</v>
      </c>
      <c r="CV84">
        <v>0</v>
      </c>
      <c r="CW84">
        <v>1.160579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73.113806000000011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328.86314800000002</v>
      </c>
      <c r="L85">
        <v>283.34603700000002</v>
      </c>
      <c r="M85">
        <v>45.577176999999999</v>
      </c>
      <c r="N85">
        <v>116.517692</v>
      </c>
      <c r="O85">
        <v>122.138839</v>
      </c>
      <c r="P85">
        <v>125.484217</v>
      </c>
      <c r="Q85">
        <v>0</v>
      </c>
      <c r="R85">
        <v>20.288101999999999</v>
      </c>
      <c r="S85">
        <v>25.25122</v>
      </c>
      <c r="T85">
        <v>0</v>
      </c>
      <c r="U85">
        <v>269.60412600000001</v>
      </c>
      <c r="V85">
        <v>2.649467</v>
      </c>
      <c r="W85">
        <v>44.807592</v>
      </c>
      <c r="X85">
        <v>94.966937999999999</v>
      </c>
      <c r="Y85">
        <v>0</v>
      </c>
      <c r="Z85">
        <v>6.3290050000000004</v>
      </c>
      <c r="AA85">
        <v>0</v>
      </c>
      <c r="AB85">
        <v>12.965488000000001</v>
      </c>
      <c r="AC85">
        <v>0</v>
      </c>
      <c r="AD85">
        <v>0</v>
      </c>
      <c r="AE85">
        <v>0</v>
      </c>
      <c r="AF85">
        <v>8.7521389999999997</v>
      </c>
      <c r="AG85">
        <v>41.777341</v>
      </c>
      <c r="AH85">
        <v>0</v>
      </c>
      <c r="AI85">
        <v>0</v>
      </c>
      <c r="AJ85">
        <v>0</v>
      </c>
      <c r="AK85">
        <v>52.184882999999999</v>
      </c>
      <c r="AL85">
        <v>2.2442869999999999</v>
      </c>
      <c r="AM85">
        <v>0</v>
      </c>
      <c r="AN85">
        <v>0.65672399999999997</v>
      </c>
      <c r="AO85">
        <v>1.325887</v>
      </c>
      <c r="AP85">
        <v>4.0823039999999997</v>
      </c>
      <c r="AQ85">
        <v>0</v>
      </c>
      <c r="AR85">
        <v>14.925859000000001</v>
      </c>
      <c r="AS85">
        <v>9.0934170000000005</v>
      </c>
      <c r="AT85">
        <v>14.48241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73.648664000000011</v>
      </c>
      <c r="BA85">
        <f t="shared" si="4"/>
        <v>1721.9629630000002</v>
      </c>
      <c r="BD85">
        <v>5.04</v>
      </c>
      <c r="BE85">
        <v>1.85</v>
      </c>
      <c r="BF85">
        <v>2.13</v>
      </c>
      <c r="BG85">
        <v>1.73</v>
      </c>
      <c r="BH85">
        <v>6.08</v>
      </c>
      <c r="BI85">
        <v>1.31</v>
      </c>
      <c r="BJ85">
        <v>0.85</v>
      </c>
      <c r="BK85">
        <v>1.72</v>
      </c>
      <c r="BL85">
        <v>1.01</v>
      </c>
      <c r="BM85">
        <v>0.17</v>
      </c>
      <c r="BN85">
        <v>2.2599999999999998</v>
      </c>
      <c r="BO85">
        <v>3.64</v>
      </c>
      <c r="BP85">
        <v>0.25</v>
      </c>
      <c r="BQ85">
        <v>1.93</v>
      </c>
      <c r="BR85">
        <v>1.05</v>
      </c>
      <c r="BS85">
        <v>1.57</v>
      </c>
      <c r="BT85">
        <v>2.8675229999999998</v>
      </c>
      <c r="BU85">
        <v>1.2959989999999999</v>
      </c>
      <c r="BV85">
        <v>1.938102</v>
      </c>
      <c r="BW85">
        <v>1.0374129999999999</v>
      </c>
      <c r="BX85">
        <v>0.94608400000000004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5.1321589999999997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4.1124330000000002</v>
      </c>
      <c r="CQ85">
        <v>1.8855930000000001</v>
      </c>
      <c r="CR85">
        <v>0.408607</v>
      </c>
      <c r="CS85">
        <v>2.6979630000000001</v>
      </c>
      <c r="CT85">
        <v>0</v>
      </c>
      <c r="CU85">
        <v>0</v>
      </c>
      <c r="CV85">
        <v>0</v>
      </c>
      <c r="CW85">
        <v>1.160579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73.648664000000011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328.86314800000002</v>
      </c>
      <c r="L86">
        <v>283.34603700000002</v>
      </c>
      <c r="M86">
        <v>45.577176999999999</v>
      </c>
      <c r="N86">
        <v>116.517692</v>
      </c>
      <c r="O86">
        <v>122.138839</v>
      </c>
      <c r="P86">
        <v>125.484217</v>
      </c>
      <c r="Q86">
        <v>0</v>
      </c>
      <c r="R86">
        <v>20.288101999999999</v>
      </c>
      <c r="S86">
        <v>25.25122</v>
      </c>
      <c r="T86">
        <v>0</v>
      </c>
      <c r="U86">
        <v>269.60412600000001</v>
      </c>
      <c r="V86">
        <v>2.649467</v>
      </c>
      <c r="W86">
        <v>44.807592</v>
      </c>
      <c r="X86">
        <v>94.966937999999999</v>
      </c>
      <c r="Y86">
        <v>0</v>
      </c>
      <c r="Z86">
        <v>6.3290050000000004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8.7521389999999997</v>
      </c>
      <c r="AG86">
        <v>41.777341</v>
      </c>
      <c r="AH86">
        <v>0</v>
      </c>
      <c r="AI86">
        <v>0</v>
      </c>
      <c r="AJ86">
        <v>0</v>
      </c>
      <c r="AK86">
        <v>52.184882999999999</v>
      </c>
      <c r="AL86">
        <v>2.2442869999999999</v>
      </c>
      <c r="AM86">
        <v>0</v>
      </c>
      <c r="AN86">
        <v>0.65672399999999997</v>
      </c>
      <c r="AO86">
        <v>1.490558</v>
      </c>
      <c r="AP86">
        <v>4.0823039999999997</v>
      </c>
      <c r="AQ86">
        <v>0</v>
      </c>
      <c r="AR86">
        <v>14.925859000000001</v>
      </c>
      <c r="AS86">
        <v>9.0934170000000005</v>
      </c>
      <c r="AT86">
        <v>14.48241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73.709213000000005</v>
      </c>
      <c r="BA86">
        <f t="shared" si="4"/>
        <v>1709.2226950000002</v>
      </c>
      <c r="BD86">
        <v>5.04</v>
      </c>
      <c r="BE86">
        <v>1.85</v>
      </c>
      <c r="BF86">
        <v>2.13</v>
      </c>
      <c r="BG86">
        <v>1.73</v>
      </c>
      <c r="BH86">
        <v>6.08</v>
      </c>
      <c r="BI86">
        <v>1.31</v>
      </c>
      <c r="BJ86">
        <v>0.85</v>
      </c>
      <c r="BK86">
        <v>1.72</v>
      </c>
      <c r="BL86">
        <v>1.01</v>
      </c>
      <c r="BM86">
        <v>0.17</v>
      </c>
      <c r="BN86">
        <v>2.2599999999999998</v>
      </c>
      <c r="BO86">
        <v>3.64</v>
      </c>
      <c r="BP86">
        <v>0.25</v>
      </c>
      <c r="BQ86">
        <v>1.93</v>
      </c>
      <c r="BR86">
        <v>1.05</v>
      </c>
      <c r="BS86">
        <v>1.57</v>
      </c>
      <c r="BT86">
        <v>2.8675229999999998</v>
      </c>
      <c r="BU86">
        <v>1.2959989999999999</v>
      </c>
      <c r="BV86">
        <v>1.938102</v>
      </c>
      <c r="BW86">
        <v>1.0979620000000001</v>
      </c>
      <c r="BX86">
        <v>0.94608400000000004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5.1321589999999997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4.1124330000000002</v>
      </c>
      <c r="CQ86">
        <v>1.8855930000000001</v>
      </c>
      <c r="CR86">
        <v>0.408607</v>
      </c>
      <c r="CS86">
        <v>2.6979630000000001</v>
      </c>
      <c r="CT86">
        <v>0</v>
      </c>
      <c r="CU86">
        <v>0</v>
      </c>
      <c r="CV86">
        <v>0</v>
      </c>
      <c r="CW86">
        <v>1.160579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73.709213000000005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324.33633200000003</v>
      </c>
      <c r="L87">
        <v>216.712737</v>
      </c>
      <c r="M87">
        <v>45.577176999999999</v>
      </c>
      <c r="N87">
        <v>116.517692</v>
      </c>
      <c r="O87">
        <v>122.138839</v>
      </c>
      <c r="P87">
        <v>125.484217</v>
      </c>
      <c r="Q87">
        <v>0</v>
      </c>
      <c r="R87">
        <v>20.288101999999999</v>
      </c>
      <c r="S87">
        <v>25.25122</v>
      </c>
      <c r="T87">
        <v>0</v>
      </c>
      <c r="U87">
        <v>269.60412600000001</v>
      </c>
      <c r="V87">
        <v>4.1659829999999998</v>
      </c>
      <c r="W87">
        <v>44.807592</v>
      </c>
      <c r="X87">
        <v>94.966937999999999</v>
      </c>
      <c r="Y87">
        <v>0</v>
      </c>
      <c r="Z87">
        <v>6.3290050000000004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8.7521389999999997</v>
      </c>
      <c r="AG87">
        <v>41.777341</v>
      </c>
      <c r="AH87">
        <v>0</v>
      </c>
      <c r="AI87">
        <v>0</v>
      </c>
      <c r="AJ87">
        <v>0</v>
      </c>
      <c r="AK87">
        <v>52.184882999999999</v>
      </c>
      <c r="AL87">
        <v>2.2442869999999999</v>
      </c>
      <c r="AM87">
        <v>0</v>
      </c>
      <c r="AN87">
        <v>0.65672399999999997</v>
      </c>
      <c r="AO87">
        <v>1.7404040000000001</v>
      </c>
      <c r="AP87">
        <v>4.0823039999999997</v>
      </c>
      <c r="AQ87">
        <v>0</v>
      </c>
      <c r="AR87">
        <v>14.925859000000001</v>
      </c>
      <c r="AS87">
        <v>9.0934170000000005</v>
      </c>
      <c r="AT87">
        <v>14.48241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73.709213000000005</v>
      </c>
      <c r="BA87">
        <f t="shared" si="4"/>
        <v>1639.8289410000002</v>
      </c>
      <c r="BD87">
        <v>5.04</v>
      </c>
      <c r="BE87">
        <v>1.85</v>
      </c>
      <c r="BF87">
        <v>2.13</v>
      </c>
      <c r="BG87">
        <v>1.73</v>
      </c>
      <c r="BH87">
        <v>6.08</v>
      </c>
      <c r="BI87">
        <v>1.31</v>
      </c>
      <c r="BJ87">
        <v>0.85</v>
      </c>
      <c r="BK87">
        <v>1.72</v>
      </c>
      <c r="BL87">
        <v>1.01</v>
      </c>
      <c r="BM87">
        <v>0.17</v>
      </c>
      <c r="BN87">
        <v>2.2599999999999998</v>
      </c>
      <c r="BO87">
        <v>3.64</v>
      </c>
      <c r="BP87">
        <v>0.25</v>
      </c>
      <c r="BQ87">
        <v>1.93</v>
      </c>
      <c r="BR87">
        <v>1.05</v>
      </c>
      <c r="BS87">
        <v>1.57</v>
      </c>
      <c r="BT87">
        <v>2.8675229999999998</v>
      </c>
      <c r="BU87">
        <v>1.2959989999999999</v>
      </c>
      <c r="BV87">
        <v>1.938102</v>
      </c>
      <c r="BW87">
        <v>1.0979620000000001</v>
      </c>
      <c r="BX87">
        <v>0.94608400000000004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5.1321589999999997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4.1124330000000002</v>
      </c>
      <c r="CQ87">
        <v>1.8855930000000001</v>
      </c>
      <c r="CR87">
        <v>0.408607</v>
      </c>
      <c r="CS87">
        <v>2.6979630000000001</v>
      </c>
      <c r="CT87">
        <v>0</v>
      </c>
      <c r="CU87">
        <v>0</v>
      </c>
      <c r="CV87">
        <v>0</v>
      </c>
      <c r="CW87">
        <v>1.160579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73.709213000000005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324.33633200000003</v>
      </c>
      <c r="L88">
        <v>158.770737</v>
      </c>
      <c r="M88">
        <v>45.577176999999999</v>
      </c>
      <c r="N88">
        <v>116.517692</v>
      </c>
      <c r="O88">
        <v>122.138839</v>
      </c>
      <c r="P88">
        <v>125.484217</v>
      </c>
      <c r="Q88">
        <v>0</v>
      </c>
      <c r="R88">
        <v>20.465211</v>
      </c>
      <c r="S88">
        <v>25.470338000000002</v>
      </c>
      <c r="T88">
        <v>0</v>
      </c>
      <c r="U88">
        <v>269.60412600000001</v>
      </c>
      <c r="V88">
        <v>4.6524049999999999</v>
      </c>
      <c r="W88">
        <v>44.807592</v>
      </c>
      <c r="X88">
        <v>94.966937999999999</v>
      </c>
      <c r="Y88">
        <v>0</v>
      </c>
      <c r="Z88">
        <v>6.3290050000000004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8.7521389999999997</v>
      </c>
      <c r="AG88">
        <v>41.777341</v>
      </c>
      <c r="AH88">
        <v>0</v>
      </c>
      <c r="AI88">
        <v>0</v>
      </c>
      <c r="AJ88">
        <v>0</v>
      </c>
      <c r="AK88">
        <v>52.184882999999999</v>
      </c>
      <c r="AL88">
        <v>2.2442869999999999</v>
      </c>
      <c r="AM88">
        <v>0</v>
      </c>
      <c r="AN88">
        <v>0.65672399999999997</v>
      </c>
      <c r="AO88">
        <v>1.8766830000000001</v>
      </c>
      <c r="AP88">
        <v>4.0823039999999997</v>
      </c>
      <c r="AQ88">
        <v>0</v>
      </c>
      <c r="AR88">
        <v>14.925859000000001</v>
      </c>
      <c r="AS88">
        <v>9.0934170000000005</v>
      </c>
      <c r="AT88">
        <v>14.48241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73.769763000000012</v>
      </c>
      <c r="BA88">
        <f t="shared" si="4"/>
        <v>1582.9664189999999</v>
      </c>
      <c r="BD88">
        <v>5.04</v>
      </c>
      <c r="BE88">
        <v>1.85</v>
      </c>
      <c r="BF88">
        <v>2.13</v>
      </c>
      <c r="BG88">
        <v>1.73</v>
      </c>
      <c r="BH88">
        <v>6.08</v>
      </c>
      <c r="BI88">
        <v>1.31</v>
      </c>
      <c r="BJ88">
        <v>0.85</v>
      </c>
      <c r="BK88">
        <v>1.72</v>
      </c>
      <c r="BL88">
        <v>1.01</v>
      </c>
      <c r="BM88">
        <v>0.17</v>
      </c>
      <c r="BN88">
        <v>2.2599999999999998</v>
      </c>
      <c r="BO88">
        <v>3.64</v>
      </c>
      <c r="BP88">
        <v>0.25</v>
      </c>
      <c r="BQ88">
        <v>1.93</v>
      </c>
      <c r="BR88">
        <v>1.05</v>
      </c>
      <c r="BS88">
        <v>1.57</v>
      </c>
      <c r="BT88">
        <v>2.8675229999999998</v>
      </c>
      <c r="BU88">
        <v>1.2959989999999999</v>
      </c>
      <c r="BV88">
        <v>1.938102</v>
      </c>
      <c r="BW88">
        <v>1.158512</v>
      </c>
      <c r="BX88">
        <v>0.94608400000000004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5.1321589999999997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1.8855930000000001</v>
      </c>
      <c r="CR88">
        <v>0.408607</v>
      </c>
      <c r="CS88">
        <v>2.6979630000000001</v>
      </c>
      <c r="CT88">
        <v>0</v>
      </c>
      <c r="CU88">
        <v>0</v>
      </c>
      <c r="CV88">
        <v>0</v>
      </c>
      <c r="CW88">
        <v>1.160579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73.769763000000012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324.33633200000003</v>
      </c>
      <c r="L89">
        <v>158.770737</v>
      </c>
      <c r="M89">
        <v>45.577176999999999</v>
      </c>
      <c r="N89">
        <v>116.517692</v>
      </c>
      <c r="O89">
        <v>122.138839</v>
      </c>
      <c r="P89">
        <v>125.484217</v>
      </c>
      <c r="Q89">
        <v>0</v>
      </c>
      <c r="R89">
        <v>14.009217</v>
      </c>
      <c r="S89">
        <v>17.432815999999999</v>
      </c>
      <c r="T89">
        <v>0</v>
      </c>
      <c r="U89">
        <v>269.60412600000001</v>
      </c>
      <c r="V89">
        <v>4.6847620000000001</v>
      </c>
      <c r="W89">
        <v>44.807592</v>
      </c>
      <c r="X89">
        <v>94.966937999999999</v>
      </c>
      <c r="Y89">
        <v>0</v>
      </c>
      <c r="Z89">
        <v>6.3290050000000004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8.7521389999999997</v>
      </c>
      <c r="AG89">
        <v>41.777341</v>
      </c>
      <c r="AH89">
        <v>0</v>
      </c>
      <c r="AI89">
        <v>0</v>
      </c>
      <c r="AJ89">
        <v>0</v>
      </c>
      <c r="AK89">
        <v>52.184882999999999</v>
      </c>
      <c r="AL89">
        <v>2.2442869999999999</v>
      </c>
      <c r="AM89">
        <v>0</v>
      </c>
      <c r="AN89">
        <v>0.65672399999999997</v>
      </c>
      <c r="AO89">
        <v>0.13060099999999999</v>
      </c>
      <c r="AP89">
        <v>4.0823039999999997</v>
      </c>
      <c r="AQ89">
        <v>0</v>
      </c>
      <c r="AR89">
        <v>14.925859000000001</v>
      </c>
      <c r="AS89">
        <v>5.1962390000000003</v>
      </c>
      <c r="AT89">
        <v>14.48241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73.830312000000006</v>
      </c>
      <c r="BA89">
        <f t="shared" si="4"/>
        <v>1562.9225490000001</v>
      </c>
      <c r="BD89">
        <v>5.04</v>
      </c>
      <c r="BE89">
        <v>1.85</v>
      </c>
      <c r="BF89">
        <v>2.13</v>
      </c>
      <c r="BG89">
        <v>1.73</v>
      </c>
      <c r="BH89">
        <v>6.08</v>
      </c>
      <c r="BI89">
        <v>1.31</v>
      </c>
      <c r="BJ89">
        <v>0.85</v>
      </c>
      <c r="BK89">
        <v>1.72</v>
      </c>
      <c r="BL89">
        <v>1.01</v>
      </c>
      <c r="BM89">
        <v>0.17</v>
      </c>
      <c r="BN89">
        <v>2.2599999999999998</v>
      </c>
      <c r="BO89">
        <v>3.64</v>
      </c>
      <c r="BP89">
        <v>0.25</v>
      </c>
      <c r="BQ89">
        <v>1.93</v>
      </c>
      <c r="BR89">
        <v>1.05</v>
      </c>
      <c r="BS89">
        <v>1.57</v>
      </c>
      <c r="BT89">
        <v>2.8675229999999998</v>
      </c>
      <c r="BU89">
        <v>1.2959989999999999</v>
      </c>
      <c r="BV89">
        <v>1.938102</v>
      </c>
      <c r="BW89">
        <v>1.219061</v>
      </c>
      <c r="BX89">
        <v>0.94608400000000004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5.1321589999999997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4.1124330000000002</v>
      </c>
      <c r="CQ89">
        <v>1.8855930000000001</v>
      </c>
      <c r="CR89">
        <v>0.408607</v>
      </c>
      <c r="CS89">
        <v>2.6979630000000001</v>
      </c>
      <c r="CT89">
        <v>0</v>
      </c>
      <c r="CU89">
        <v>0</v>
      </c>
      <c r="CV89">
        <v>0</v>
      </c>
      <c r="CW89">
        <v>1.160579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73.830312000000006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324.33633200000003</v>
      </c>
      <c r="L90">
        <v>158.770737</v>
      </c>
      <c r="M90">
        <v>45.577176999999999</v>
      </c>
      <c r="N90">
        <v>116.517692</v>
      </c>
      <c r="O90">
        <v>122.138839</v>
      </c>
      <c r="P90">
        <v>125.484217</v>
      </c>
      <c r="Q90">
        <v>0</v>
      </c>
      <c r="R90">
        <v>14.009217</v>
      </c>
      <c r="S90">
        <v>17.432815999999999</v>
      </c>
      <c r="T90">
        <v>0</v>
      </c>
      <c r="U90">
        <v>269.60412600000001</v>
      </c>
      <c r="V90">
        <v>4.6847620000000001</v>
      </c>
      <c r="W90">
        <v>44.807592</v>
      </c>
      <c r="X90">
        <v>94.966937999999999</v>
      </c>
      <c r="Y90">
        <v>0</v>
      </c>
      <c r="Z90">
        <v>6.3290050000000004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8.7521389999999997</v>
      </c>
      <c r="AG90">
        <v>41.777341</v>
      </c>
      <c r="AH90">
        <v>0</v>
      </c>
      <c r="AI90">
        <v>0</v>
      </c>
      <c r="AJ90">
        <v>0</v>
      </c>
      <c r="AK90">
        <v>52.184882999999999</v>
      </c>
      <c r="AL90">
        <v>2.2442869999999999</v>
      </c>
      <c r="AM90">
        <v>0</v>
      </c>
      <c r="AN90">
        <v>0.65672399999999997</v>
      </c>
      <c r="AO90">
        <v>0.24984600000000001</v>
      </c>
      <c r="AP90">
        <v>4.0823039999999997</v>
      </c>
      <c r="AQ90">
        <v>0</v>
      </c>
      <c r="AR90">
        <v>14.925859000000001</v>
      </c>
      <c r="AS90">
        <v>5.1962390000000003</v>
      </c>
      <c r="AT90">
        <v>14.48241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73.890861000000001</v>
      </c>
      <c r="BA90">
        <f t="shared" si="4"/>
        <v>1563.102343</v>
      </c>
      <c r="BD90">
        <v>5.04</v>
      </c>
      <c r="BE90">
        <v>1.85</v>
      </c>
      <c r="BF90">
        <v>2.13</v>
      </c>
      <c r="BG90">
        <v>1.73</v>
      </c>
      <c r="BH90">
        <v>6.08</v>
      </c>
      <c r="BI90">
        <v>1.31</v>
      </c>
      <c r="BJ90">
        <v>0.85</v>
      </c>
      <c r="BK90">
        <v>1.72</v>
      </c>
      <c r="BL90">
        <v>1.01</v>
      </c>
      <c r="BM90">
        <v>0.17</v>
      </c>
      <c r="BN90">
        <v>2.2599999999999998</v>
      </c>
      <c r="BO90">
        <v>3.64</v>
      </c>
      <c r="BP90">
        <v>0.25</v>
      </c>
      <c r="BQ90">
        <v>1.93</v>
      </c>
      <c r="BR90">
        <v>1.05</v>
      </c>
      <c r="BS90">
        <v>1.57</v>
      </c>
      <c r="BT90">
        <v>2.8675229999999998</v>
      </c>
      <c r="BU90">
        <v>1.2959989999999999</v>
      </c>
      <c r="BV90">
        <v>1.938102</v>
      </c>
      <c r="BW90">
        <v>1.2796099999999999</v>
      </c>
      <c r="BX90">
        <v>0.94608400000000004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5.1321589999999997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4.1124330000000002</v>
      </c>
      <c r="CQ90">
        <v>1.8855930000000001</v>
      </c>
      <c r="CR90">
        <v>0.408607</v>
      </c>
      <c r="CS90">
        <v>2.6979630000000001</v>
      </c>
      <c r="CT90">
        <v>0</v>
      </c>
      <c r="CU90">
        <v>0</v>
      </c>
      <c r="CV90">
        <v>0</v>
      </c>
      <c r="CW90">
        <v>1.160579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73.890861000000001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324.33633200000003</v>
      </c>
      <c r="L91">
        <v>158.770737</v>
      </c>
      <c r="M91">
        <v>45.577176999999999</v>
      </c>
      <c r="N91">
        <v>116.517692</v>
      </c>
      <c r="O91">
        <v>122.138839</v>
      </c>
      <c r="P91">
        <v>125.484217</v>
      </c>
      <c r="Q91">
        <v>0</v>
      </c>
      <c r="R91">
        <v>14.009217</v>
      </c>
      <c r="S91">
        <v>17.432815999999999</v>
      </c>
      <c r="T91">
        <v>0</v>
      </c>
      <c r="U91">
        <v>269.60412600000001</v>
      </c>
      <c r="V91">
        <v>5.1468150000000001</v>
      </c>
      <c r="W91">
        <v>44.807592</v>
      </c>
      <c r="X91">
        <v>94.966937999999999</v>
      </c>
      <c r="Y91">
        <v>0</v>
      </c>
      <c r="Z91">
        <v>6.3290050000000004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8.7521389999999997</v>
      </c>
      <c r="AG91">
        <v>41.777341</v>
      </c>
      <c r="AH91">
        <v>0</v>
      </c>
      <c r="AI91">
        <v>0</v>
      </c>
      <c r="AJ91">
        <v>0</v>
      </c>
      <c r="AK91">
        <v>52.184882999999999</v>
      </c>
      <c r="AL91">
        <v>2.2442869999999999</v>
      </c>
      <c r="AM91">
        <v>0</v>
      </c>
      <c r="AN91">
        <v>0.65672399999999997</v>
      </c>
      <c r="AO91">
        <v>0.369091</v>
      </c>
      <c r="AP91">
        <v>4.9482470000000003</v>
      </c>
      <c r="AQ91">
        <v>0</v>
      </c>
      <c r="AR91">
        <v>14.925859000000001</v>
      </c>
      <c r="AS91">
        <v>5.1962390000000003</v>
      </c>
      <c r="AT91">
        <v>14.48241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74.101410999999999</v>
      </c>
      <c r="BA91">
        <f t="shared" si="4"/>
        <v>1564.7601340000003</v>
      </c>
      <c r="BD91">
        <v>5.15</v>
      </c>
      <c r="BE91">
        <v>1.85</v>
      </c>
      <c r="BF91">
        <v>2.13</v>
      </c>
      <c r="BG91">
        <v>1.73</v>
      </c>
      <c r="BH91">
        <v>6.08</v>
      </c>
      <c r="BI91">
        <v>1.34</v>
      </c>
      <c r="BJ91">
        <v>0.86</v>
      </c>
      <c r="BK91">
        <v>1.72</v>
      </c>
      <c r="BL91">
        <v>1.01</v>
      </c>
      <c r="BM91">
        <v>0.17</v>
      </c>
      <c r="BN91">
        <v>2.2599999999999998</v>
      </c>
      <c r="BO91">
        <v>3.64</v>
      </c>
      <c r="BP91">
        <v>0.25</v>
      </c>
      <c r="BQ91">
        <v>1.93</v>
      </c>
      <c r="BR91">
        <v>1.05</v>
      </c>
      <c r="BS91">
        <v>1.57</v>
      </c>
      <c r="BT91">
        <v>2.8675229999999998</v>
      </c>
      <c r="BU91">
        <v>1.2959989999999999</v>
      </c>
      <c r="BV91">
        <v>1.938102</v>
      </c>
      <c r="BW91">
        <v>1.34016</v>
      </c>
      <c r="BX91">
        <v>0.94608400000000004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5.1321589999999997</v>
      </c>
      <c r="CK91">
        <v>1.8061609999999999</v>
      </c>
      <c r="CL91">
        <v>0.93567299999999998</v>
      </c>
      <c r="CM91">
        <v>3.391562</v>
      </c>
      <c r="CN91">
        <v>3.4214389999999999</v>
      </c>
      <c r="CO91">
        <v>4.1471989999999996</v>
      </c>
      <c r="CP91">
        <v>4.1124330000000002</v>
      </c>
      <c r="CQ91">
        <v>1.8855930000000001</v>
      </c>
      <c r="CR91">
        <v>0.408607</v>
      </c>
      <c r="CS91">
        <v>2.6979630000000001</v>
      </c>
      <c r="CT91">
        <v>0</v>
      </c>
      <c r="CU91">
        <v>0</v>
      </c>
      <c r="CV91">
        <v>0</v>
      </c>
      <c r="CW91">
        <v>1.160579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74.101410999999999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324.33633200000003</v>
      </c>
      <c r="L92">
        <v>158.770737</v>
      </c>
      <c r="M92">
        <v>45.577176999999999</v>
      </c>
      <c r="N92">
        <v>116.517692</v>
      </c>
      <c r="O92">
        <v>122.138839</v>
      </c>
      <c r="P92">
        <v>125.484217</v>
      </c>
      <c r="Q92">
        <v>0</v>
      </c>
      <c r="R92">
        <v>14.009217</v>
      </c>
      <c r="S92">
        <v>17.432815999999999</v>
      </c>
      <c r="T92">
        <v>0</v>
      </c>
      <c r="U92">
        <v>269.60412600000001</v>
      </c>
      <c r="V92">
        <v>5.1468150000000001</v>
      </c>
      <c r="W92">
        <v>44.807592</v>
      </c>
      <c r="X92">
        <v>94.966937999999999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8.7521389999999997</v>
      </c>
      <c r="AG92">
        <v>41.777341</v>
      </c>
      <c r="AH92">
        <v>0</v>
      </c>
      <c r="AI92">
        <v>0</v>
      </c>
      <c r="AJ92">
        <v>0</v>
      </c>
      <c r="AK92">
        <v>52.184882999999999</v>
      </c>
      <c r="AL92">
        <v>2.2442869999999999</v>
      </c>
      <c r="AM92">
        <v>0</v>
      </c>
      <c r="AN92">
        <v>0.65672399999999997</v>
      </c>
      <c r="AO92">
        <v>0.50253099999999995</v>
      </c>
      <c r="AP92">
        <v>4.9482470000000003</v>
      </c>
      <c r="AQ92">
        <v>0</v>
      </c>
      <c r="AR92">
        <v>14.925859000000001</v>
      </c>
      <c r="AS92">
        <v>5.1962390000000003</v>
      </c>
      <c r="AT92">
        <v>14.48241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74.182143000000011</v>
      </c>
      <c r="BA92">
        <f t="shared" si="4"/>
        <v>1564.9743060000003</v>
      </c>
      <c r="BD92">
        <v>5.15</v>
      </c>
      <c r="BE92">
        <v>1.85</v>
      </c>
      <c r="BF92">
        <v>2.13</v>
      </c>
      <c r="BG92">
        <v>1.73</v>
      </c>
      <c r="BH92">
        <v>6.08</v>
      </c>
      <c r="BI92">
        <v>1.34</v>
      </c>
      <c r="BJ92">
        <v>0.86</v>
      </c>
      <c r="BK92">
        <v>1.72</v>
      </c>
      <c r="BL92">
        <v>1.01</v>
      </c>
      <c r="BM92">
        <v>0.17</v>
      </c>
      <c r="BN92">
        <v>2.2599999999999998</v>
      </c>
      <c r="BO92">
        <v>3.64</v>
      </c>
      <c r="BP92">
        <v>0.25</v>
      </c>
      <c r="BQ92">
        <v>1.93</v>
      </c>
      <c r="BR92">
        <v>1.05</v>
      </c>
      <c r="BS92">
        <v>1.57</v>
      </c>
      <c r="BT92">
        <v>2.8675229999999998</v>
      </c>
      <c r="BU92">
        <v>1.2959989999999999</v>
      </c>
      <c r="BV92">
        <v>1.938102</v>
      </c>
      <c r="BW92">
        <v>1.420892</v>
      </c>
      <c r="BX92">
        <v>0.94608400000000004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5.1321589999999997</v>
      </c>
      <c r="CK92">
        <v>1.8061609999999999</v>
      </c>
      <c r="CL92">
        <v>0.93567299999999998</v>
      </c>
      <c r="CM92">
        <v>3.391562</v>
      </c>
      <c r="CN92">
        <v>3.4214389999999999</v>
      </c>
      <c r="CO92">
        <v>4.1471989999999996</v>
      </c>
      <c r="CP92">
        <v>4.1124330000000002</v>
      </c>
      <c r="CQ92">
        <v>1.8855930000000001</v>
      </c>
      <c r="CR92">
        <v>0.408607</v>
      </c>
      <c r="CS92">
        <v>2.6979630000000001</v>
      </c>
      <c r="CT92">
        <v>0</v>
      </c>
      <c r="CU92">
        <v>0</v>
      </c>
      <c r="CV92">
        <v>0</v>
      </c>
      <c r="CW92">
        <v>1.160579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74.182143000000011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324.33633200000003</v>
      </c>
      <c r="L93">
        <v>117.245637</v>
      </c>
      <c r="M93">
        <v>45.577176999999999</v>
      </c>
      <c r="N93">
        <v>116.517692</v>
      </c>
      <c r="O93">
        <v>122.138839</v>
      </c>
      <c r="P93">
        <v>125.484217</v>
      </c>
      <c r="Q93">
        <v>0</v>
      </c>
      <c r="R93">
        <v>14.009217</v>
      </c>
      <c r="S93">
        <v>17.432815999999999</v>
      </c>
      <c r="T93">
        <v>0</v>
      </c>
      <c r="U93">
        <v>269.60412600000001</v>
      </c>
      <c r="V93">
        <v>10.084389</v>
      </c>
      <c r="W93">
        <v>44.807592</v>
      </c>
      <c r="X93">
        <v>94.966937999999999</v>
      </c>
      <c r="Y93">
        <v>0</v>
      </c>
      <c r="Z93">
        <v>6.3290050000000004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8.7521389999999997</v>
      </c>
      <c r="AG93">
        <v>41.777341</v>
      </c>
      <c r="AH93">
        <v>0</v>
      </c>
      <c r="AI93">
        <v>0</v>
      </c>
      <c r="AJ93">
        <v>0</v>
      </c>
      <c r="AK93">
        <v>52.184882999999999</v>
      </c>
      <c r="AL93">
        <v>2.2442869999999999</v>
      </c>
      <c r="AM93">
        <v>0</v>
      </c>
      <c r="AN93">
        <v>0.65672399999999997</v>
      </c>
      <c r="AO93">
        <v>0.63313200000000003</v>
      </c>
      <c r="AP93">
        <v>4.9482470000000003</v>
      </c>
      <c r="AQ93">
        <v>0</v>
      </c>
      <c r="AR93">
        <v>21.322655999999998</v>
      </c>
      <c r="AS93">
        <v>5.1962390000000003</v>
      </c>
      <c r="AT93">
        <v>13.969524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74.303241999999997</v>
      </c>
      <c r="BA93">
        <f t="shared" si="4"/>
        <v>1534.522391</v>
      </c>
      <c r="BD93">
        <v>5.15</v>
      </c>
      <c r="BE93">
        <v>1.85</v>
      </c>
      <c r="BF93">
        <v>2.13</v>
      </c>
      <c r="BG93">
        <v>1.73</v>
      </c>
      <c r="BH93">
        <v>6.08</v>
      </c>
      <c r="BI93">
        <v>1.34</v>
      </c>
      <c r="BJ93">
        <v>0.86</v>
      </c>
      <c r="BK93">
        <v>1.72</v>
      </c>
      <c r="BL93">
        <v>1.01</v>
      </c>
      <c r="BM93">
        <v>0.17</v>
      </c>
      <c r="BN93">
        <v>2.2599999999999998</v>
      </c>
      <c r="BO93">
        <v>3.64</v>
      </c>
      <c r="BP93">
        <v>0.25</v>
      </c>
      <c r="BQ93">
        <v>1.93</v>
      </c>
      <c r="BR93">
        <v>1.05</v>
      </c>
      <c r="BS93">
        <v>1.57</v>
      </c>
      <c r="BT93">
        <v>2.8675229999999998</v>
      </c>
      <c r="BU93">
        <v>1.2959989999999999</v>
      </c>
      <c r="BV93">
        <v>1.938102</v>
      </c>
      <c r="BW93">
        <v>1.5419909999999999</v>
      </c>
      <c r="BX93">
        <v>0.94608400000000004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4.1124330000000002</v>
      </c>
      <c r="CQ93">
        <v>1.8855930000000001</v>
      </c>
      <c r="CR93">
        <v>0.408607</v>
      </c>
      <c r="CS93">
        <v>2.6979630000000001</v>
      </c>
      <c r="CT93">
        <v>0</v>
      </c>
      <c r="CU93">
        <v>0</v>
      </c>
      <c r="CV93">
        <v>0</v>
      </c>
      <c r="CW93">
        <v>1.160579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74.303241999999997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284.22115400000001</v>
      </c>
      <c r="L94">
        <v>117.245637</v>
      </c>
      <c r="M94">
        <v>45.577176999999999</v>
      </c>
      <c r="N94">
        <v>116.517692</v>
      </c>
      <c r="O94">
        <v>122.138839</v>
      </c>
      <c r="P94">
        <v>125.484217</v>
      </c>
      <c r="Q94">
        <v>0</v>
      </c>
      <c r="R94">
        <v>14.009217</v>
      </c>
      <c r="S94">
        <v>17.432815999999999</v>
      </c>
      <c r="T94">
        <v>0</v>
      </c>
      <c r="U94">
        <v>269.60412600000001</v>
      </c>
      <c r="V94">
        <v>10.084389</v>
      </c>
      <c r="W94">
        <v>41.618772999999997</v>
      </c>
      <c r="X94">
        <v>94.966937999999999</v>
      </c>
      <c r="Y94">
        <v>0</v>
      </c>
      <c r="Z94">
        <v>6.3290050000000004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8.7521389999999997</v>
      </c>
      <c r="AG94">
        <v>41.777341</v>
      </c>
      <c r="AH94">
        <v>0</v>
      </c>
      <c r="AI94">
        <v>0</v>
      </c>
      <c r="AJ94">
        <v>0</v>
      </c>
      <c r="AK94">
        <v>52.184882999999999</v>
      </c>
      <c r="AL94">
        <v>2.2442869999999999</v>
      </c>
      <c r="AM94">
        <v>0</v>
      </c>
      <c r="AN94">
        <v>0.65672399999999997</v>
      </c>
      <c r="AO94">
        <v>0.746699</v>
      </c>
      <c r="AP94">
        <v>4.9482470000000003</v>
      </c>
      <c r="AQ94">
        <v>0</v>
      </c>
      <c r="AR94">
        <v>21.322655999999998</v>
      </c>
      <c r="AS94">
        <v>5.1962390000000003</v>
      </c>
      <c r="AT94">
        <v>14.48241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74.364158000000003</v>
      </c>
      <c r="BA94">
        <f t="shared" si="4"/>
        <v>1491.9057630000002</v>
      </c>
      <c r="BD94">
        <v>5.15</v>
      </c>
      <c r="BE94">
        <v>1.85</v>
      </c>
      <c r="BF94">
        <v>2.13</v>
      </c>
      <c r="BG94">
        <v>1.73</v>
      </c>
      <c r="BH94">
        <v>6.08</v>
      </c>
      <c r="BI94">
        <v>1.31</v>
      </c>
      <c r="BJ94">
        <v>0.85</v>
      </c>
      <c r="BK94">
        <v>1.72</v>
      </c>
      <c r="BL94">
        <v>1.01</v>
      </c>
      <c r="BM94">
        <v>0.17</v>
      </c>
      <c r="BN94">
        <v>2.2599999999999998</v>
      </c>
      <c r="BO94">
        <v>3.64</v>
      </c>
      <c r="BP94">
        <v>0.25</v>
      </c>
      <c r="BQ94">
        <v>1.93</v>
      </c>
      <c r="BR94">
        <v>1.05</v>
      </c>
      <c r="BS94">
        <v>1.57</v>
      </c>
      <c r="BT94">
        <v>2.8675229999999998</v>
      </c>
      <c r="BU94">
        <v>1.2959989999999999</v>
      </c>
      <c r="BV94">
        <v>1.938102</v>
      </c>
      <c r="BW94">
        <v>1.6429069999999999</v>
      </c>
      <c r="BX94">
        <v>0.94608400000000004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4.1124330000000002</v>
      </c>
      <c r="CQ94">
        <v>1.8855930000000001</v>
      </c>
      <c r="CR94">
        <v>0.408607</v>
      </c>
      <c r="CS94">
        <v>2.6979630000000001</v>
      </c>
      <c r="CT94">
        <v>0</v>
      </c>
      <c r="CU94">
        <v>0</v>
      </c>
      <c r="CV94">
        <v>0</v>
      </c>
      <c r="CW94">
        <v>1.160579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74.364158000000003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284.22115400000001</v>
      </c>
      <c r="L95">
        <v>117.245637</v>
      </c>
      <c r="M95">
        <v>45.577176999999999</v>
      </c>
      <c r="N95">
        <v>116.517692</v>
      </c>
      <c r="O95">
        <v>122.138839</v>
      </c>
      <c r="P95">
        <v>125.484217</v>
      </c>
      <c r="Q95">
        <v>0</v>
      </c>
      <c r="R95">
        <v>14.009217</v>
      </c>
      <c r="S95">
        <v>17.432815999999999</v>
      </c>
      <c r="T95">
        <v>0</v>
      </c>
      <c r="U95">
        <v>269.60412600000001</v>
      </c>
      <c r="V95">
        <v>10.084389</v>
      </c>
      <c r="W95">
        <v>38.805109000000002</v>
      </c>
      <c r="X95">
        <v>94.949168999999998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8.7521389999999997</v>
      </c>
      <c r="AG95">
        <v>41.777341</v>
      </c>
      <c r="AH95">
        <v>0</v>
      </c>
      <c r="AI95">
        <v>0</v>
      </c>
      <c r="AJ95">
        <v>0</v>
      </c>
      <c r="AK95">
        <v>52.184882999999999</v>
      </c>
      <c r="AL95">
        <v>2.2442869999999999</v>
      </c>
      <c r="AM95">
        <v>0</v>
      </c>
      <c r="AN95">
        <v>0.65672399999999997</v>
      </c>
      <c r="AO95">
        <v>0.95111800000000002</v>
      </c>
      <c r="AP95">
        <v>4.9482470000000003</v>
      </c>
      <c r="AQ95">
        <v>0</v>
      </c>
      <c r="AR95">
        <v>10.661327999999999</v>
      </c>
      <c r="AS95">
        <v>10.392477</v>
      </c>
      <c r="AT95">
        <v>14.48241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74.465073000000004</v>
      </c>
      <c r="BA95">
        <f t="shared" si="4"/>
        <v>1477.5855689999999</v>
      </c>
      <c r="BD95">
        <v>5.15</v>
      </c>
      <c r="BE95">
        <v>1.85</v>
      </c>
      <c r="BF95">
        <v>2.13</v>
      </c>
      <c r="BG95">
        <v>1.73</v>
      </c>
      <c r="BH95">
        <v>6.08</v>
      </c>
      <c r="BI95">
        <v>1.31</v>
      </c>
      <c r="BJ95">
        <v>0.85</v>
      </c>
      <c r="BK95">
        <v>1.72</v>
      </c>
      <c r="BL95">
        <v>1.01</v>
      </c>
      <c r="BM95">
        <v>0.17</v>
      </c>
      <c r="BN95">
        <v>2.2599999999999998</v>
      </c>
      <c r="BO95">
        <v>3.64</v>
      </c>
      <c r="BP95">
        <v>0.25</v>
      </c>
      <c r="BQ95">
        <v>1.93</v>
      </c>
      <c r="BR95">
        <v>1.05</v>
      </c>
      <c r="BS95">
        <v>1.57</v>
      </c>
      <c r="BT95">
        <v>2.8675229999999998</v>
      </c>
      <c r="BU95">
        <v>1.2959989999999999</v>
      </c>
      <c r="BV95">
        <v>1.938102</v>
      </c>
      <c r="BW95">
        <v>1.743822</v>
      </c>
      <c r="BX95">
        <v>0.94608400000000004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4.1124330000000002</v>
      </c>
      <c r="CQ95">
        <v>1.8855930000000001</v>
      </c>
      <c r="CR95">
        <v>0.408607</v>
      </c>
      <c r="CS95">
        <v>2.6979630000000001</v>
      </c>
      <c r="CT95">
        <v>0</v>
      </c>
      <c r="CU95">
        <v>0</v>
      </c>
      <c r="CV95">
        <v>0</v>
      </c>
      <c r="CW95">
        <v>1.160579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74.465073000000004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284.22115400000001</v>
      </c>
      <c r="L96">
        <v>117.245637</v>
      </c>
      <c r="M96">
        <v>45.577176999999999</v>
      </c>
      <c r="N96">
        <v>116.517692</v>
      </c>
      <c r="O96">
        <v>122.138839</v>
      </c>
      <c r="P96">
        <v>125.484217</v>
      </c>
      <c r="Q96">
        <v>0</v>
      </c>
      <c r="R96">
        <v>14.009217</v>
      </c>
      <c r="S96">
        <v>17.432815999999999</v>
      </c>
      <c r="T96">
        <v>0</v>
      </c>
      <c r="U96">
        <v>269.60412600000001</v>
      </c>
      <c r="V96">
        <v>10.084389</v>
      </c>
      <c r="W96">
        <v>33.605694</v>
      </c>
      <c r="X96">
        <v>94.949168999999998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8.7521389999999997</v>
      </c>
      <c r="AG96">
        <v>41.777341</v>
      </c>
      <c r="AH96">
        <v>0</v>
      </c>
      <c r="AI96">
        <v>0</v>
      </c>
      <c r="AJ96">
        <v>0</v>
      </c>
      <c r="AK96">
        <v>52.184882999999999</v>
      </c>
      <c r="AL96">
        <v>2.2442869999999999</v>
      </c>
      <c r="AM96">
        <v>0</v>
      </c>
      <c r="AN96">
        <v>0.65672399999999997</v>
      </c>
      <c r="AO96">
        <v>1.1725719999999999</v>
      </c>
      <c r="AP96">
        <v>4.9482470000000003</v>
      </c>
      <c r="AQ96">
        <v>0</v>
      </c>
      <c r="AR96">
        <v>10.661327999999999</v>
      </c>
      <c r="AS96">
        <v>10.392477</v>
      </c>
      <c r="AT96">
        <v>14.48241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74.565989000000002</v>
      </c>
      <c r="BA96">
        <f t="shared" si="4"/>
        <v>1472.7085239999999</v>
      </c>
      <c r="BD96">
        <v>5.15</v>
      </c>
      <c r="BE96">
        <v>1.85</v>
      </c>
      <c r="BF96">
        <v>2.13</v>
      </c>
      <c r="BG96">
        <v>1.73</v>
      </c>
      <c r="BH96">
        <v>6.08</v>
      </c>
      <c r="BI96">
        <v>1.31</v>
      </c>
      <c r="BJ96">
        <v>0.85</v>
      </c>
      <c r="BK96">
        <v>1.72</v>
      </c>
      <c r="BL96">
        <v>1.01</v>
      </c>
      <c r="BM96">
        <v>0.17</v>
      </c>
      <c r="BN96">
        <v>2.2599999999999998</v>
      </c>
      <c r="BO96">
        <v>3.64</v>
      </c>
      <c r="BP96">
        <v>0.25</v>
      </c>
      <c r="BQ96">
        <v>1.93</v>
      </c>
      <c r="BR96">
        <v>1.05</v>
      </c>
      <c r="BS96">
        <v>1.57</v>
      </c>
      <c r="BT96">
        <v>2.8675229999999998</v>
      </c>
      <c r="BU96">
        <v>1.2959989999999999</v>
      </c>
      <c r="BV96">
        <v>1.938102</v>
      </c>
      <c r="BW96">
        <v>1.844738</v>
      </c>
      <c r="BX96">
        <v>0.94608400000000004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4.1124330000000002</v>
      </c>
      <c r="CQ96">
        <v>1.8855930000000001</v>
      </c>
      <c r="CR96">
        <v>0.408607</v>
      </c>
      <c r="CS96">
        <v>2.6979630000000001</v>
      </c>
      <c r="CT96">
        <v>0</v>
      </c>
      <c r="CU96">
        <v>0</v>
      </c>
      <c r="CV96">
        <v>0</v>
      </c>
      <c r="CW96">
        <v>1.160579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74.565989000000002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284.22115400000001</v>
      </c>
      <c r="L97">
        <v>117.245637</v>
      </c>
      <c r="M97">
        <v>45.577176999999999</v>
      </c>
      <c r="N97">
        <v>116.517692</v>
      </c>
      <c r="O97">
        <v>122.138839</v>
      </c>
      <c r="P97">
        <v>125.484217</v>
      </c>
      <c r="Q97">
        <v>0</v>
      </c>
      <c r="R97">
        <v>14.009217</v>
      </c>
      <c r="S97">
        <v>17.432815999999999</v>
      </c>
      <c r="T97">
        <v>0</v>
      </c>
      <c r="U97">
        <v>269.60412600000001</v>
      </c>
      <c r="V97">
        <v>10.084389</v>
      </c>
      <c r="W97">
        <v>33.605694</v>
      </c>
      <c r="X97">
        <v>94.949168999999998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8.7521389999999997</v>
      </c>
      <c r="AG97">
        <v>41.777341</v>
      </c>
      <c r="AH97">
        <v>0</v>
      </c>
      <c r="AI97">
        <v>0</v>
      </c>
      <c r="AJ97">
        <v>0</v>
      </c>
      <c r="AK97">
        <v>52.184882999999999</v>
      </c>
      <c r="AL97">
        <v>2.2442869999999999</v>
      </c>
      <c r="AM97">
        <v>0</v>
      </c>
      <c r="AN97">
        <v>0.65672399999999997</v>
      </c>
      <c r="AO97">
        <v>1.3429219999999999</v>
      </c>
      <c r="AP97">
        <v>4.9482470000000003</v>
      </c>
      <c r="AQ97">
        <v>0</v>
      </c>
      <c r="AR97">
        <v>8.5290619999999997</v>
      </c>
      <c r="AS97">
        <v>10.392477</v>
      </c>
      <c r="AT97">
        <v>14.48241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74.597273000000001</v>
      </c>
      <c r="BA97">
        <f t="shared" si="4"/>
        <v>1470.7778920000003</v>
      </c>
      <c r="BD97">
        <v>5.15</v>
      </c>
      <c r="BE97">
        <v>1.85</v>
      </c>
      <c r="BF97">
        <v>2.13</v>
      </c>
      <c r="BG97">
        <v>1.73</v>
      </c>
      <c r="BH97">
        <v>6.08</v>
      </c>
      <c r="BI97">
        <v>1.31</v>
      </c>
      <c r="BJ97">
        <v>0.85</v>
      </c>
      <c r="BK97">
        <v>1.72</v>
      </c>
      <c r="BL97">
        <v>1.01</v>
      </c>
      <c r="BM97">
        <v>0.17</v>
      </c>
      <c r="BN97">
        <v>2.2599999999999998</v>
      </c>
      <c r="BO97">
        <v>3.64</v>
      </c>
      <c r="BP97">
        <v>0.25</v>
      </c>
      <c r="BQ97">
        <v>1.93</v>
      </c>
      <c r="BR97">
        <v>1.05</v>
      </c>
      <c r="BS97">
        <v>1.57</v>
      </c>
      <c r="BT97">
        <v>2.8675229999999998</v>
      </c>
      <c r="BU97">
        <v>1.2959989999999999</v>
      </c>
      <c r="BV97">
        <v>1.938102</v>
      </c>
      <c r="BW97">
        <v>1.8760220000000001</v>
      </c>
      <c r="BX97">
        <v>0.94608400000000004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4.1124330000000002</v>
      </c>
      <c r="CQ97">
        <v>1.8855930000000001</v>
      </c>
      <c r="CR97">
        <v>0.408607</v>
      </c>
      <c r="CS97">
        <v>2.6979630000000001</v>
      </c>
      <c r="CT97">
        <v>0</v>
      </c>
      <c r="CU97">
        <v>0</v>
      </c>
      <c r="CV97">
        <v>0</v>
      </c>
      <c r="CW97">
        <v>1.160579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74.597273000000001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284.22115400000001</v>
      </c>
      <c r="L98">
        <v>117.245637</v>
      </c>
      <c r="M98">
        <v>45.577176999999999</v>
      </c>
      <c r="N98">
        <v>116.517692</v>
      </c>
      <c r="O98">
        <v>122.138839</v>
      </c>
      <c r="P98">
        <v>125.484217</v>
      </c>
      <c r="Q98">
        <v>0</v>
      </c>
      <c r="R98">
        <v>14.009217</v>
      </c>
      <c r="S98">
        <v>17.432815999999999</v>
      </c>
      <c r="T98">
        <v>0</v>
      </c>
      <c r="U98">
        <v>269.60412600000001</v>
      </c>
      <c r="V98">
        <v>10.084389</v>
      </c>
      <c r="W98">
        <v>33.605694</v>
      </c>
      <c r="X98">
        <v>94.949168999999998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8.7521389999999997</v>
      </c>
      <c r="AG98">
        <v>41.777341</v>
      </c>
      <c r="AH98">
        <v>0</v>
      </c>
      <c r="AI98">
        <v>0</v>
      </c>
      <c r="AJ98">
        <v>0</v>
      </c>
      <c r="AK98">
        <v>52.184882999999999</v>
      </c>
      <c r="AL98">
        <v>2.2442869999999999</v>
      </c>
      <c r="AM98">
        <v>0</v>
      </c>
      <c r="AN98">
        <v>0.65672399999999997</v>
      </c>
      <c r="AO98">
        <v>1.3514390000000001</v>
      </c>
      <c r="AP98">
        <v>4.9482470000000003</v>
      </c>
      <c r="AQ98">
        <v>0</v>
      </c>
      <c r="AR98">
        <v>8.5290619999999997</v>
      </c>
      <c r="AS98">
        <v>10.392477</v>
      </c>
      <c r="AT98">
        <v>14.48241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74.597273000000001</v>
      </c>
      <c r="BA98">
        <f t="shared" si="4"/>
        <v>1470.7864090000003</v>
      </c>
      <c r="BD98">
        <v>5.15</v>
      </c>
      <c r="BE98">
        <v>1.85</v>
      </c>
      <c r="BF98">
        <v>2.13</v>
      </c>
      <c r="BG98">
        <v>1.73</v>
      </c>
      <c r="BH98">
        <v>6.08</v>
      </c>
      <c r="BI98">
        <v>1.31</v>
      </c>
      <c r="BJ98">
        <v>0.85</v>
      </c>
      <c r="BK98">
        <v>1.72</v>
      </c>
      <c r="BL98">
        <v>1.01</v>
      </c>
      <c r="BM98">
        <v>0.17</v>
      </c>
      <c r="BN98">
        <v>2.2599999999999998</v>
      </c>
      <c r="BO98">
        <v>3.64</v>
      </c>
      <c r="BP98">
        <v>0.25</v>
      </c>
      <c r="BQ98">
        <v>1.93</v>
      </c>
      <c r="BR98">
        <v>1.05</v>
      </c>
      <c r="BS98">
        <v>1.57</v>
      </c>
      <c r="BT98">
        <v>2.8675229999999998</v>
      </c>
      <c r="BU98">
        <v>1.2959989999999999</v>
      </c>
      <c r="BV98">
        <v>1.938102</v>
      </c>
      <c r="BW98">
        <v>1.8760220000000001</v>
      </c>
      <c r="BX98">
        <v>0.94608400000000004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4.1124330000000002</v>
      </c>
      <c r="CQ98">
        <v>1.8855930000000001</v>
      </c>
      <c r="CR98">
        <v>0.408607</v>
      </c>
      <c r="CS98">
        <v>2.6979630000000001</v>
      </c>
      <c r="CT98">
        <v>0</v>
      </c>
      <c r="CU98">
        <v>0</v>
      </c>
      <c r="CV98">
        <v>0</v>
      </c>
      <c r="CW98">
        <v>1.160579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74.597273000000001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6.8213654322499968</v>
      </c>
      <c r="L99">
        <f t="shared" si="6"/>
        <v>4.7676192474999954</v>
      </c>
      <c r="M99">
        <f t="shared" si="6"/>
        <v>1.0938522480000008</v>
      </c>
      <c r="N99">
        <f t="shared" si="6"/>
        <v>2.7964246079999988</v>
      </c>
      <c r="O99">
        <f t="shared" si="6"/>
        <v>2.9313321359999973</v>
      </c>
      <c r="P99">
        <f t="shared" si="6"/>
        <v>2.9348805524999961</v>
      </c>
      <c r="Q99">
        <f t="shared" si="6"/>
        <v>0</v>
      </c>
      <c r="R99">
        <f t="shared" si="6"/>
        <v>0.41437056249999976</v>
      </c>
      <c r="S99">
        <f t="shared" si="6"/>
        <v>0.5102969602500006</v>
      </c>
      <c r="T99">
        <f t="shared" si="6"/>
        <v>0</v>
      </c>
      <c r="U99">
        <f t="shared" si="6"/>
        <v>7.0797591584999839</v>
      </c>
      <c r="V99">
        <f t="shared" si="6"/>
        <v>9.9049390250000008E-2</v>
      </c>
      <c r="W99">
        <f t="shared" si="6"/>
        <v>0.9399546035000016</v>
      </c>
      <c r="X99">
        <f t="shared" si="6"/>
        <v>2.0596260077499964</v>
      </c>
      <c r="Y99">
        <f t="shared" si="6"/>
        <v>0</v>
      </c>
      <c r="Z99">
        <f t="shared" si="6"/>
        <v>6.8036003999999983E-2</v>
      </c>
      <c r="AA99">
        <f t="shared" si="6"/>
        <v>0.1373149115</v>
      </c>
      <c r="AB99">
        <f t="shared" si="6"/>
        <v>0.16982143599999996</v>
      </c>
      <c r="AC99">
        <f t="shared" si="6"/>
        <v>0.13163950675000005</v>
      </c>
      <c r="AD99">
        <f t="shared" si="6"/>
        <v>0.19579695375000009</v>
      </c>
      <c r="AE99">
        <f t="shared" si="6"/>
        <v>0.31698722175000005</v>
      </c>
      <c r="AF99">
        <f t="shared" si="6"/>
        <v>0.23202892949999973</v>
      </c>
      <c r="AG99">
        <f t="shared" si="6"/>
        <v>1.0026561839999997</v>
      </c>
      <c r="AH99">
        <f t="shared" si="6"/>
        <v>0.79375711775000013</v>
      </c>
      <c r="AI99">
        <f t="shared" si="6"/>
        <v>8.1160807999999987E-2</v>
      </c>
      <c r="AJ99">
        <f t="shared" si="6"/>
        <v>0</v>
      </c>
      <c r="AK99">
        <f t="shared" si="6"/>
        <v>1.2524371919999984</v>
      </c>
      <c r="AL99">
        <f t="shared" si="6"/>
        <v>0.33047123500000003</v>
      </c>
      <c r="AM99">
        <f t="shared" si="6"/>
        <v>0</v>
      </c>
      <c r="AN99">
        <f t="shared" si="6"/>
        <v>1.3500370000000008E-2</v>
      </c>
      <c r="AO99">
        <f t="shared" si="6"/>
        <v>6.4113153749999999E-2</v>
      </c>
      <c r="AP99">
        <f t="shared" si="6"/>
        <v>0.10886143149999999</v>
      </c>
      <c r="AQ99">
        <f t="shared" si="6"/>
        <v>0.4645016995000002</v>
      </c>
      <c r="AR99">
        <f t="shared" si="6"/>
        <v>0.31530877725000001</v>
      </c>
      <c r="AS99">
        <f t="shared" si="6"/>
        <v>0.26741142375000015</v>
      </c>
      <c r="AT99">
        <f t="shared" si="6"/>
        <v>0.33847348350000012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1.7866643760000003</v>
      </c>
      <c r="BA99">
        <f t="shared" si="4"/>
        <v>40.519473122249956</v>
      </c>
      <c r="BD99">
        <f t="shared" ref="BD99:DJ99" si="7">SUM(BD3:BD98)/4000</f>
        <v>0.12294000000000004</v>
      </c>
      <c r="BE99">
        <f t="shared" si="7"/>
        <v>4.4399999999999919E-2</v>
      </c>
      <c r="BF99">
        <f t="shared" si="7"/>
        <v>5.1119999999999936E-2</v>
      </c>
      <c r="BG99">
        <f t="shared" si="7"/>
        <v>4.1519999999999967E-2</v>
      </c>
      <c r="BH99">
        <f t="shared" si="7"/>
        <v>0.14592000000000002</v>
      </c>
      <c r="BI99">
        <f t="shared" si="7"/>
        <v>3.2722500000000022E-2</v>
      </c>
      <c r="BJ99">
        <f t="shared" si="7"/>
        <v>2.1669999999999971E-2</v>
      </c>
      <c r="BK99">
        <f t="shared" si="7"/>
        <v>4.1279999999999976E-2</v>
      </c>
      <c r="BL99">
        <f t="shared" si="7"/>
        <v>2.534500000000002E-2</v>
      </c>
      <c r="BM99">
        <f t="shared" si="7"/>
        <v>3.5899999999999977E-3</v>
      </c>
      <c r="BN99">
        <f t="shared" si="7"/>
        <v>5.8229999999999928E-2</v>
      </c>
      <c r="BO99">
        <f t="shared" si="7"/>
        <v>8.7359999999999799E-2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6.882055200000009E-2</v>
      </c>
      <c r="BU99">
        <f t="shared" si="7"/>
        <v>3.1103975999999946E-2</v>
      </c>
      <c r="BV99">
        <f t="shared" si="7"/>
        <v>4.658738799999991E-2</v>
      </c>
      <c r="BW99">
        <f t="shared" si="7"/>
        <v>2.4273494000000031E-2</v>
      </c>
      <c r="BX99">
        <f t="shared" si="7"/>
        <v>3.2639908499999995E-2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0.12010115599999999</v>
      </c>
      <c r="CK99">
        <f t="shared" si="7"/>
        <v>4.3347864000000055E-2</v>
      </c>
      <c r="CL99">
        <f t="shared" si="7"/>
        <v>2.2456151999999976E-2</v>
      </c>
      <c r="CM99">
        <f t="shared" si="7"/>
        <v>8.1397488000000018E-2</v>
      </c>
      <c r="CN99">
        <f t="shared" si="7"/>
        <v>7.5679464000000141E-2</v>
      </c>
      <c r="CO99">
        <f t="shared" si="7"/>
        <v>9.9532776000000003E-2</v>
      </c>
      <c r="CP99">
        <f t="shared" si="7"/>
        <v>9.8698392000000135E-2</v>
      </c>
      <c r="CQ99">
        <f t="shared" si="7"/>
        <v>4.5254231999999998E-2</v>
      </c>
      <c r="CR99">
        <f t="shared" si="7"/>
        <v>9.8065680000000138E-3</v>
      </c>
      <c r="CS99">
        <f t="shared" si="7"/>
        <v>6.4751111999999861E-2</v>
      </c>
      <c r="CT99">
        <f t="shared" si="7"/>
        <v>2.2039989999999999E-3</v>
      </c>
      <c r="CU99">
        <f t="shared" si="7"/>
        <v>4.0559394999999995E-3</v>
      </c>
      <c r="CV99">
        <f t="shared" si="7"/>
        <v>4.2930445000000008E-3</v>
      </c>
      <c r="CW99">
        <f t="shared" si="7"/>
        <v>2.7383170499999984E-2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1.7866643760000003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153.30000000000001</v>
      </c>
      <c r="C3" s="75">
        <v>54.68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70.489999999999995</v>
      </c>
      <c r="J3">
        <v>271.60000000000002</v>
      </c>
      <c r="K3">
        <v>101.16</v>
      </c>
      <c r="L3">
        <v>1.81</v>
      </c>
      <c r="M3">
        <v>4.42</v>
      </c>
      <c r="N3" s="135">
        <v>0</v>
      </c>
      <c r="O3" s="135">
        <v>0</v>
      </c>
      <c r="P3" s="135">
        <v>0</v>
      </c>
      <c r="Q3">
        <v>0</v>
      </c>
      <c r="R3">
        <v>0</v>
      </c>
      <c r="S3">
        <v>2.1800000000000002</v>
      </c>
      <c r="T3">
        <v>12.16</v>
      </c>
      <c r="U3">
        <v>4.0599999999999996</v>
      </c>
      <c r="V3">
        <v>4.05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1.59</v>
      </c>
      <c r="AD3">
        <v>4.7699999999999996</v>
      </c>
      <c r="AE3">
        <v>4.7699999999999996</v>
      </c>
      <c r="AF3">
        <v>1.74</v>
      </c>
    </row>
    <row r="4" spans="1:32">
      <c r="A4" t="s">
        <v>46</v>
      </c>
      <c r="B4" s="75">
        <v>138.82</v>
      </c>
      <c r="C4" s="75">
        <v>54.68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70.489999999999995</v>
      </c>
      <c r="J4">
        <v>271.60000000000002</v>
      </c>
      <c r="K4">
        <v>101.16</v>
      </c>
      <c r="L4">
        <v>1.81</v>
      </c>
      <c r="M4">
        <v>4.43</v>
      </c>
      <c r="N4" s="135">
        <v>0</v>
      </c>
      <c r="O4" s="135">
        <v>0</v>
      </c>
      <c r="P4" s="135">
        <v>0</v>
      </c>
      <c r="Q4">
        <v>0</v>
      </c>
      <c r="R4">
        <v>0</v>
      </c>
      <c r="S4">
        <v>2.1800000000000002</v>
      </c>
      <c r="T4">
        <v>12.43</v>
      </c>
      <c r="U4">
        <v>4.1399999999999997</v>
      </c>
      <c r="V4">
        <v>4.1399999999999997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1.59</v>
      </c>
      <c r="AD4">
        <v>4.7699999999999996</v>
      </c>
      <c r="AE4">
        <v>4.7699999999999996</v>
      </c>
      <c r="AF4">
        <v>1.74</v>
      </c>
    </row>
    <row r="5" spans="1:32">
      <c r="A5" t="s">
        <v>47</v>
      </c>
      <c r="B5" s="75">
        <v>141.57</v>
      </c>
      <c r="C5" s="75">
        <v>54.68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70.489999999999995</v>
      </c>
      <c r="J5">
        <v>271.60000000000002</v>
      </c>
      <c r="K5">
        <v>101.16</v>
      </c>
      <c r="L5">
        <v>1.81</v>
      </c>
      <c r="M5">
        <v>4.42</v>
      </c>
      <c r="N5" s="135">
        <v>0</v>
      </c>
      <c r="O5" s="135">
        <v>0</v>
      </c>
      <c r="P5" s="135">
        <v>0</v>
      </c>
      <c r="Q5">
        <v>1.73</v>
      </c>
      <c r="R5">
        <v>0</v>
      </c>
      <c r="S5">
        <v>2.1800000000000002</v>
      </c>
      <c r="T5">
        <v>12.11</v>
      </c>
      <c r="U5">
        <v>4.04</v>
      </c>
      <c r="V5">
        <v>4.03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1.59</v>
      </c>
      <c r="AD5">
        <v>4.7699999999999996</v>
      </c>
      <c r="AE5">
        <v>4.7699999999999996</v>
      </c>
      <c r="AF5">
        <v>1.74</v>
      </c>
    </row>
    <row r="6" spans="1:32">
      <c r="A6" t="s">
        <v>48</v>
      </c>
      <c r="B6" s="75">
        <v>125.54</v>
      </c>
      <c r="C6" s="75">
        <v>34.770000000000003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70.489999999999995</v>
      </c>
      <c r="J6">
        <v>271.60000000000002</v>
      </c>
      <c r="K6">
        <v>101.16</v>
      </c>
      <c r="L6">
        <v>1.81</v>
      </c>
      <c r="M6">
        <v>4.45</v>
      </c>
      <c r="N6" s="135">
        <v>0</v>
      </c>
      <c r="O6" s="135">
        <v>0</v>
      </c>
      <c r="P6" s="135">
        <v>0</v>
      </c>
      <c r="Q6">
        <v>1.73</v>
      </c>
      <c r="R6">
        <v>0</v>
      </c>
      <c r="S6">
        <v>2.1800000000000002</v>
      </c>
      <c r="T6">
        <v>12.13</v>
      </c>
      <c r="U6">
        <v>4.04</v>
      </c>
      <c r="V6">
        <v>4.05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1.59</v>
      </c>
      <c r="AD6">
        <v>4.7699999999999996</v>
      </c>
      <c r="AE6">
        <v>4.7699999999999996</v>
      </c>
      <c r="AF6">
        <v>1.74</v>
      </c>
    </row>
    <row r="7" spans="1:32">
      <c r="A7" t="s">
        <v>49</v>
      </c>
      <c r="B7" s="75">
        <v>125.54</v>
      </c>
      <c r="C7" s="75">
        <v>34.770000000000003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70.489999999999995</v>
      </c>
      <c r="J7">
        <v>271.60000000000002</v>
      </c>
      <c r="K7">
        <v>72.19</v>
      </c>
      <c r="L7">
        <v>1.81</v>
      </c>
      <c r="M7">
        <v>4.45</v>
      </c>
      <c r="N7" s="135">
        <v>0</v>
      </c>
      <c r="O7" s="135">
        <v>0</v>
      </c>
      <c r="P7" s="135">
        <v>0</v>
      </c>
      <c r="Q7">
        <v>1.73</v>
      </c>
      <c r="R7">
        <v>0</v>
      </c>
      <c r="S7">
        <v>2.1800000000000002</v>
      </c>
      <c r="T7">
        <v>12.04</v>
      </c>
      <c r="U7">
        <v>4.01</v>
      </c>
      <c r="V7">
        <v>4.0199999999999996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1.6</v>
      </c>
      <c r="AD7">
        <v>4.7699999999999996</v>
      </c>
      <c r="AE7">
        <v>4.7699999999999996</v>
      </c>
      <c r="AF7">
        <v>1.74</v>
      </c>
    </row>
    <row r="8" spans="1:32">
      <c r="A8" t="s">
        <v>50</v>
      </c>
      <c r="B8" s="75">
        <v>125.54</v>
      </c>
      <c r="C8" s="75">
        <v>34.770000000000003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70.489999999999995</v>
      </c>
      <c r="J8">
        <v>271.60000000000002</v>
      </c>
      <c r="K8">
        <v>53.11</v>
      </c>
      <c r="L8">
        <v>1.81</v>
      </c>
      <c r="M8">
        <v>4.45</v>
      </c>
      <c r="N8" s="135">
        <v>0</v>
      </c>
      <c r="O8" s="135">
        <v>0</v>
      </c>
      <c r="P8" s="135">
        <v>0</v>
      </c>
      <c r="Q8">
        <v>1.73</v>
      </c>
      <c r="R8">
        <v>0</v>
      </c>
      <c r="S8">
        <v>2.1800000000000002</v>
      </c>
      <c r="T8">
        <v>12.05</v>
      </c>
      <c r="U8">
        <v>4.0199999999999996</v>
      </c>
      <c r="V8">
        <v>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1.48</v>
      </c>
      <c r="AD8">
        <v>4.7699999999999996</v>
      </c>
      <c r="AE8">
        <v>4.7699999999999996</v>
      </c>
      <c r="AF8">
        <v>1.74</v>
      </c>
    </row>
    <row r="9" spans="1:32">
      <c r="A9" t="s">
        <v>51</v>
      </c>
      <c r="B9" s="75">
        <v>125.54</v>
      </c>
      <c r="C9" s="75">
        <v>34.770000000000003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70.489999999999995</v>
      </c>
      <c r="J9">
        <v>271.60000000000002</v>
      </c>
      <c r="K9">
        <v>53.11</v>
      </c>
      <c r="L9">
        <v>1.81</v>
      </c>
      <c r="M9">
        <v>4.45</v>
      </c>
      <c r="N9" s="135">
        <v>0</v>
      </c>
      <c r="O9" s="135">
        <v>0</v>
      </c>
      <c r="P9" s="135">
        <v>0</v>
      </c>
      <c r="Q9">
        <v>1.73</v>
      </c>
      <c r="R9">
        <v>0</v>
      </c>
      <c r="S9">
        <v>2.1800000000000002</v>
      </c>
      <c r="T9">
        <v>12.25</v>
      </c>
      <c r="U9">
        <v>4.09</v>
      </c>
      <c r="V9">
        <v>4.08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1.56</v>
      </c>
      <c r="AD9">
        <v>4.7699999999999996</v>
      </c>
      <c r="AE9">
        <v>4.7699999999999996</v>
      </c>
      <c r="AF9">
        <v>1.74</v>
      </c>
    </row>
    <row r="10" spans="1:32">
      <c r="A10" t="s">
        <v>52</v>
      </c>
      <c r="B10" s="75">
        <v>125.54</v>
      </c>
      <c r="C10" s="75">
        <v>34.770000000000003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70.489999999999995</v>
      </c>
      <c r="J10">
        <v>271.60000000000002</v>
      </c>
      <c r="K10">
        <v>53.11</v>
      </c>
      <c r="L10">
        <v>1.81</v>
      </c>
      <c r="M10">
        <v>6.38</v>
      </c>
      <c r="N10" s="135">
        <v>0</v>
      </c>
      <c r="O10" s="135">
        <v>0</v>
      </c>
      <c r="P10" s="135">
        <v>0</v>
      </c>
      <c r="Q10">
        <v>1.73</v>
      </c>
      <c r="R10">
        <v>0</v>
      </c>
      <c r="S10">
        <v>2.1800000000000002</v>
      </c>
      <c r="T10">
        <v>12.05</v>
      </c>
      <c r="U10">
        <v>4.0199999999999996</v>
      </c>
      <c r="V10">
        <v>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1.63</v>
      </c>
      <c r="AD10">
        <v>9.52</v>
      </c>
      <c r="AE10">
        <v>9.52</v>
      </c>
      <c r="AF10">
        <v>1.74</v>
      </c>
    </row>
    <row r="11" spans="1:32">
      <c r="A11" t="s">
        <v>53</v>
      </c>
      <c r="B11" s="75">
        <v>125.54</v>
      </c>
      <c r="C11" s="75">
        <v>34.770000000000003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70.489999999999995</v>
      </c>
      <c r="J11">
        <v>271.60000000000002</v>
      </c>
      <c r="K11">
        <v>53.11</v>
      </c>
      <c r="L11">
        <v>1.81</v>
      </c>
      <c r="M11">
        <v>6.35</v>
      </c>
      <c r="N11" s="135">
        <v>0</v>
      </c>
      <c r="O11" s="135">
        <v>0</v>
      </c>
      <c r="P11" s="135">
        <v>0</v>
      </c>
      <c r="Q11">
        <v>1.73</v>
      </c>
      <c r="R11">
        <v>0</v>
      </c>
      <c r="S11">
        <v>2.1800000000000002</v>
      </c>
      <c r="T11">
        <v>12.22</v>
      </c>
      <c r="U11">
        <v>4.07</v>
      </c>
      <c r="V11">
        <v>4.07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1.36</v>
      </c>
      <c r="AD11">
        <v>9.09</v>
      </c>
      <c r="AE11">
        <v>9.09</v>
      </c>
      <c r="AF11">
        <v>1.74</v>
      </c>
    </row>
    <row r="12" spans="1:32">
      <c r="A12" t="s">
        <v>54</v>
      </c>
      <c r="B12" s="75">
        <v>125.54</v>
      </c>
      <c r="C12" s="75">
        <v>34.770000000000003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70.489999999999995</v>
      </c>
      <c r="J12">
        <v>231.77</v>
      </c>
      <c r="K12">
        <v>53.11</v>
      </c>
      <c r="L12">
        <v>1.81</v>
      </c>
      <c r="M12">
        <v>6.35</v>
      </c>
      <c r="N12" s="135">
        <v>0</v>
      </c>
      <c r="O12" s="135">
        <v>0</v>
      </c>
      <c r="P12" s="135">
        <v>0</v>
      </c>
      <c r="Q12">
        <v>1.73</v>
      </c>
      <c r="R12">
        <v>0</v>
      </c>
      <c r="S12">
        <v>2.1800000000000002</v>
      </c>
      <c r="T12">
        <v>12.47</v>
      </c>
      <c r="U12">
        <v>4.1500000000000004</v>
      </c>
      <c r="V12">
        <v>4.16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1.57</v>
      </c>
      <c r="AD12">
        <v>8.69</v>
      </c>
      <c r="AE12">
        <v>8.69</v>
      </c>
      <c r="AF12">
        <v>1.74</v>
      </c>
    </row>
    <row r="13" spans="1:32">
      <c r="A13" t="s">
        <v>55</v>
      </c>
      <c r="B13" s="75">
        <v>125.54</v>
      </c>
      <c r="C13" s="75">
        <v>34.770000000000003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70.489999999999995</v>
      </c>
      <c r="J13">
        <v>193.14</v>
      </c>
      <c r="K13">
        <v>53.11</v>
      </c>
      <c r="L13">
        <v>1.81</v>
      </c>
      <c r="M13">
        <v>6.34</v>
      </c>
      <c r="N13" s="135">
        <v>0</v>
      </c>
      <c r="O13" s="135">
        <v>0</v>
      </c>
      <c r="P13" s="135">
        <v>0</v>
      </c>
      <c r="Q13">
        <v>1.73</v>
      </c>
      <c r="R13">
        <v>0</v>
      </c>
      <c r="S13">
        <v>2.1800000000000002</v>
      </c>
      <c r="T13">
        <v>12.03</v>
      </c>
      <c r="U13">
        <v>4.01</v>
      </c>
      <c r="V13">
        <v>4.0199999999999996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1.65</v>
      </c>
      <c r="AD13">
        <v>11.63</v>
      </c>
      <c r="AE13">
        <v>11.63</v>
      </c>
      <c r="AF13">
        <v>1.74</v>
      </c>
    </row>
    <row r="14" spans="1:32">
      <c r="A14" t="s">
        <v>56</v>
      </c>
      <c r="B14" s="75">
        <v>125.54</v>
      </c>
      <c r="C14" s="75">
        <v>34.770000000000003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70.489999999999995</v>
      </c>
      <c r="J14">
        <v>149.37</v>
      </c>
      <c r="K14">
        <v>53.11</v>
      </c>
      <c r="L14">
        <v>1.81</v>
      </c>
      <c r="M14">
        <v>6.34</v>
      </c>
      <c r="N14" s="135">
        <v>0</v>
      </c>
      <c r="O14" s="135">
        <v>0</v>
      </c>
      <c r="P14" s="135">
        <v>0</v>
      </c>
      <c r="Q14">
        <v>1.73</v>
      </c>
      <c r="R14">
        <v>0</v>
      </c>
      <c r="S14">
        <v>2.1800000000000002</v>
      </c>
      <c r="T14">
        <v>12.32</v>
      </c>
      <c r="U14">
        <v>4.1100000000000003</v>
      </c>
      <c r="V14">
        <v>4.1100000000000003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1.43</v>
      </c>
      <c r="AD14">
        <v>11.33</v>
      </c>
      <c r="AE14">
        <v>11.33</v>
      </c>
      <c r="AF14">
        <v>1.74</v>
      </c>
    </row>
    <row r="15" spans="1:32">
      <c r="A15" t="s">
        <v>57</v>
      </c>
      <c r="B15" s="75">
        <v>125.54</v>
      </c>
      <c r="C15" s="75">
        <v>34.770000000000003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70.489999999999995</v>
      </c>
      <c r="J15">
        <v>149.37</v>
      </c>
      <c r="K15">
        <v>53.11</v>
      </c>
      <c r="L15">
        <v>1.71</v>
      </c>
      <c r="M15">
        <v>6.37</v>
      </c>
      <c r="N15" s="135">
        <v>0</v>
      </c>
      <c r="O15" s="135">
        <v>0</v>
      </c>
      <c r="P15" s="135">
        <v>0</v>
      </c>
      <c r="Q15">
        <v>1.69</v>
      </c>
      <c r="R15">
        <v>0</v>
      </c>
      <c r="S15">
        <v>2.1800000000000002</v>
      </c>
      <c r="T15">
        <v>12.05</v>
      </c>
      <c r="U15">
        <v>4.0199999999999996</v>
      </c>
      <c r="V15">
        <v>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1.65</v>
      </c>
      <c r="AD15">
        <v>10.75</v>
      </c>
      <c r="AE15">
        <v>10.75</v>
      </c>
      <c r="AF15">
        <v>1.74</v>
      </c>
    </row>
    <row r="16" spans="1:32">
      <c r="A16" t="s">
        <v>58</v>
      </c>
      <c r="B16" s="75">
        <v>125.54</v>
      </c>
      <c r="C16" s="75">
        <v>34.770000000000003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70.489999999999995</v>
      </c>
      <c r="J16">
        <v>149.37</v>
      </c>
      <c r="K16">
        <v>53.11</v>
      </c>
      <c r="L16">
        <v>1.71</v>
      </c>
      <c r="M16">
        <v>6.42</v>
      </c>
      <c r="N16" s="135">
        <v>0</v>
      </c>
      <c r="O16" s="135">
        <v>0</v>
      </c>
      <c r="P16" s="135">
        <v>0</v>
      </c>
      <c r="Q16">
        <v>1.69</v>
      </c>
      <c r="R16">
        <v>0</v>
      </c>
      <c r="S16">
        <v>2.1800000000000002</v>
      </c>
      <c r="T16">
        <v>12.16</v>
      </c>
      <c r="U16">
        <v>4.0599999999999996</v>
      </c>
      <c r="V16">
        <v>4.05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1.56</v>
      </c>
      <c r="AD16">
        <v>10.37</v>
      </c>
      <c r="AE16">
        <v>10.37</v>
      </c>
      <c r="AF16">
        <v>1.74</v>
      </c>
    </row>
    <row r="17" spans="1:32">
      <c r="A17" t="s">
        <v>59</v>
      </c>
      <c r="B17" s="75">
        <v>125.54</v>
      </c>
      <c r="C17" s="75">
        <v>34.770000000000003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70.489999999999995</v>
      </c>
      <c r="J17">
        <v>149.37</v>
      </c>
      <c r="K17">
        <v>53.11</v>
      </c>
      <c r="L17">
        <v>1.71</v>
      </c>
      <c r="M17">
        <v>6.5</v>
      </c>
      <c r="N17" s="135">
        <v>0</v>
      </c>
      <c r="O17" s="135">
        <v>0</v>
      </c>
      <c r="P17" s="135">
        <v>0</v>
      </c>
      <c r="Q17">
        <v>1.69</v>
      </c>
      <c r="R17">
        <v>0</v>
      </c>
      <c r="S17">
        <v>2.1800000000000002</v>
      </c>
      <c r="T17">
        <v>12.43</v>
      </c>
      <c r="U17">
        <v>4.1399999999999997</v>
      </c>
      <c r="V17">
        <v>4.1399999999999997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1.56</v>
      </c>
      <c r="AD17">
        <v>10.02</v>
      </c>
      <c r="AE17">
        <v>10.02</v>
      </c>
      <c r="AF17">
        <v>1.74</v>
      </c>
    </row>
    <row r="18" spans="1:32">
      <c r="A18" t="s">
        <v>60</v>
      </c>
      <c r="B18" s="75">
        <v>125.54</v>
      </c>
      <c r="C18" s="75">
        <v>34.770000000000003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70.489999999999995</v>
      </c>
      <c r="J18">
        <v>149.37</v>
      </c>
      <c r="K18">
        <v>53.11</v>
      </c>
      <c r="L18">
        <v>1.71</v>
      </c>
      <c r="M18">
        <v>6.6</v>
      </c>
      <c r="N18" s="135">
        <v>0</v>
      </c>
      <c r="O18" s="135">
        <v>0</v>
      </c>
      <c r="P18" s="135">
        <v>0</v>
      </c>
      <c r="Q18">
        <v>1.69</v>
      </c>
      <c r="R18">
        <v>0</v>
      </c>
      <c r="S18">
        <v>2.1800000000000002</v>
      </c>
      <c r="T18">
        <v>12.11</v>
      </c>
      <c r="U18">
        <v>4.04</v>
      </c>
      <c r="V18">
        <v>4.03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1.63</v>
      </c>
      <c r="AD18">
        <v>9.6999999999999993</v>
      </c>
      <c r="AE18">
        <v>9.6999999999999993</v>
      </c>
      <c r="AF18">
        <v>1.74</v>
      </c>
    </row>
    <row r="19" spans="1:32">
      <c r="A19" t="s">
        <v>61</v>
      </c>
      <c r="B19" s="75">
        <v>125.54</v>
      </c>
      <c r="C19" s="75">
        <v>54.68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70.489999999999995</v>
      </c>
      <c r="J19">
        <v>193.14</v>
      </c>
      <c r="K19">
        <v>53.11</v>
      </c>
      <c r="L19">
        <v>1.71</v>
      </c>
      <c r="M19">
        <v>9.56</v>
      </c>
      <c r="N19" s="135">
        <v>0</v>
      </c>
      <c r="O19" s="135">
        <v>0</v>
      </c>
      <c r="P19" s="135">
        <v>0</v>
      </c>
      <c r="Q19">
        <v>1.69</v>
      </c>
      <c r="R19">
        <v>0</v>
      </c>
      <c r="S19">
        <v>2.1800000000000002</v>
      </c>
      <c r="T19">
        <v>12.13</v>
      </c>
      <c r="U19">
        <v>4.04</v>
      </c>
      <c r="V19">
        <v>4.05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1.45</v>
      </c>
      <c r="AD19">
        <v>9.66</v>
      </c>
      <c r="AE19">
        <v>9.66</v>
      </c>
      <c r="AF19">
        <v>1.74</v>
      </c>
    </row>
    <row r="20" spans="1:32">
      <c r="A20" t="s">
        <v>62</v>
      </c>
      <c r="B20" s="75">
        <v>137.13</v>
      </c>
      <c r="C20" s="75">
        <v>54.68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70.489999999999995</v>
      </c>
      <c r="J20">
        <v>231.77</v>
      </c>
      <c r="K20">
        <v>53.11</v>
      </c>
      <c r="L20">
        <v>1.71</v>
      </c>
      <c r="M20">
        <v>9.33</v>
      </c>
      <c r="N20" s="135">
        <v>0</v>
      </c>
      <c r="O20" s="135">
        <v>0</v>
      </c>
      <c r="P20" s="135">
        <v>0</v>
      </c>
      <c r="Q20">
        <v>1.69</v>
      </c>
      <c r="R20">
        <v>0</v>
      </c>
      <c r="S20">
        <v>2.1800000000000002</v>
      </c>
      <c r="T20">
        <v>12.04</v>
      </c>
      <c r="U20">
        <v>4.01</v>
      </c>
      <c r="V20">
        <v>4.0199999999999996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1.42</v>
      </c>
      <c r="AD20">
        <v>9.6199999999999992</v>
      </c>
      <c r="AE20">
        <v>9.6199999999999992</v>
      </c>
      <c r="AF20">
        <v>1.74</v>
      </c>
    </row>
    <row r="21" spans="1:32">
      <c r="A21" t="s">
        <v>63</v>
      </c>
      <c r="B21" s="75">
        <v>156.44</v>
      </c>
      <c r="C21" s="75">
        <v>54.68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70.489999999999995</v>
      </c>
      <c r="J21">
        <v>271.60000000000002</v>
      </c>
      <c r="K21">
        <v>53.11</v>
      </c>
      <c r="L21">
        <v>1.71</v>
      </c>
      <c r="M21">
        <v>9.16</v>
      </c>
      <c r="N21" s="135">
        <v>0</v>
      </c>
      <c r="O21" s="135">
        <v>0</v>
      </c>
      <c r="P21" s="135">
        <v>0</v>
      </c>
      <c r="Q21">
        <v>1.69</v>
      </c>
      <c r="R21">
        <v>0</v>
      </c>
      <c r="S21">
        <v>2.1800000000000002</v>
      </c>
      <c r="T21">
        <v>12.05</v>
      </c>
      <c r="U21">
        <v>4.0199999999999996</v>
      </c>
      <c r="V21">
        <v>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1.4</v>
      </c>
      <c r="AD21">
        <v>9.58</v>
      </c>
      <c r="AE21">
        <v>9.58</v>
      </c>
      <c r="AF21">
        <v>1.74</v>
      </c>
    </row>
    <row r="22" spans="1:32">
      <c r="A22" t="s">
        <v>64</v>
      </c>
      <c r="B22" s="75">
        <v>187.57</v>
      </c>
      <c r="C22" s="75">
        <v>54.68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70.489999999999995</v>
      </c>
      <c r="J22">
        <v>271.60000000000002</v>
      </c>
      <c r="K22">
        <v>53.11</v>
      </c>
      <c r="L22">
        <v>1.71</v>
      </c>
      <c r="M22">
        <v>9</v>
      </c>
      <c r="N22" s="135">
        <v>0</v>
      </c>
      <c r="O22" s="135">
        <v>0</v>
      </c>
      <c r="P22" s="135">
        <v>0</v>
      </c>
      <c r="Q22">
        <v>1.69</v>
      </c>
      <c r="R22">
        <v>0</v>
      </c>
      <c r="S22">
        <v>2.1800000000000002</v>
      </c>
      <c r="T22">
        <v>12.25</v>
      </c>
      <c r="U22">
        <v>4.09</v>
      </c>
      <c r="V22">
        <v>4.08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1.57</v>
      </c>
      <c r="AD22">
        <v>9.44</v>
      </c>
      <c r="AE22">
        <v>9.44</v>
      </c>
      <c r="AF22">
        <v>1.74</v>
      </c>
    </row>
    <row r="23" spans="1:32">
      <c r="A23" t="s">
        <v>65</v>
      </c>
      <c r="B23" s="75">
        <v>187.57</v>
      </c>
      <c r="C23" s="75">
        <v>68.11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66.319999999999993</v>
      </c>
      <c r="J23">
        <v>271.60000000000002</v>
      </c>
      <c r="K23">
        <v>82.08</v>
      </c>
      <c r="L23">
        <v>1.71</v>
      </c>
      <c r="M23">
        <v>8.8000000000000007</v>
      </c>
      <c r="N23" s="135">
        <v>0</v>
      </c>
      <c r="O23" s="135">
        <v>0</v>
      </c>
      <c r="P23" s="135">
        <v>0</v>
      </c>
      <c r="Q23">
        <v>1.69</v>
      </c>
      <c r="R23">
        <v>0</v>
      </c>
      <c r="S23">
        <v>2.1800000000000002</v>
      </c>
      <c r="T23">
        <v>12.05</v>
      </c>
      <c r="U23">
        <v>4.0199999999999996</v>
      </c>
      <c r="V23">
        <v>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1.49</v>
      </c>
      <c r="AD23">
        <v>9.44</v>
      </c>
      <c r="AE23">
        <v>9.44</v>
      </c>
      <c r="AF23">
        <v>1.74</v>
      </c>
    </row>
    <row r="24" spans="1:32">
      <c r="A24" t="s">
        <v>66</v>
      </c>
      <c r="B24" s="75">
        <v>187.57</v>
      </c>
      <c r="C24" s="75">
        <v>68.11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66.319999999999993</v>
      </c>
      <c r="J24">
        <v>271.60000000000002</v>
      </c>
      <c r="K24">
        <v>101.16</v>
      </c>
      <c r="L24">
        <v>1.71</v>
      </c>
      <c r="M24">
        <v>8.49</v>
      </c>
      <c r="N24" s="135">
        <v>0</v>
      </c>
      <c r="O24" s="135">
        <v>0</v>
      </c>
      <c r="P24" s="135">
        <v>0</v>
      </c>
      <c r="Q24">
        <v>1.69</v>
      </c>
      <c r="R24">
        <v>0</v>
      </c>
      <c r="S24">
        <v>2.1800000000000002</v>
      </c>
      <c r="T24">
        <v>12.22</v>
      </c>
      <c r="U24">
        <v>4.07</v>
      </c>
      <c r="V24">
        <v>4.07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1.56</v>
      </c>
      <c r="AD24">
        <v>9.43</v>
      </c>
      <c r="AE24">
        <v>9.43</v>
      </c>
      <c r="AF24">
        <v>1.74</v>
      </c>
    </row>
    <row r="25" spans="1:32">
      <c r="A25" t="s">
        <v>67</v>
      </c>
      <c r="B25" s="75">
        <v>235.85</v>
      </c>
      <c r="C25" s="75">
        <v>87.11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66.319999999999993</v>
      </c>
      <c r="J25">
        <v>271.60000000000002</v>
      </c>
      <c r="K25">
        <v>101.16</v>
      </c>
      <c r="L25">
        <v>1.71</v>
      </c>
      <c r="M25">
        <v>8.3699999999999992</v>
      </c>
      <c r="N25" s="135">
        <v>0</v>
      </c>
      <c r="O25" s="135">
        <v>0</v>
      </c>
      <c r="P25" s="135">
        <v>0</v>
      </c>
      <c r="Q25">
        <v>1.69</v>
      </c>
      <c r="R25">
        <v>0</v>
      </c>
      <c r="S25">
        <v>2.1800000000000002</v>
      </c>
      <c r="T25">
        <v>12.47</v>
      </c>
      <c r="U25">
        <v>4.1500000000000004</v>
      </c>
      <c r="V25">
        <v>4.16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1.65</v>
      </c>
      <c r="AD25">
        <v>9.42</v>
      </c>
      <c r="AE25">
        <v>9.42</v>
      </c>
      <c r="AF25">
        <v>1.74</v>
      </c>
    </row>
    <row r="26" spans="1:32">
      <c r="A26" t="s">
        <v>68</v>
      </c>
      <c r="B26" s="75">
        <v>261.32</v>
      </c>
      <c r="C26" s="75">
        <v>87.11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66.319999999999993</v>
      </c>
      <c r="J26">
        <v>271.60000000000002</v>
      </c>
      <c r="K26">
        <v>101.16</v>
      </c>
      <c r="L26">
        <v>1.71</v>
      </c>
      <c r="M26">
        <v>7.83</v>
      </c>
      <c r="N26" s="135">
        <v>0</v>
      </c>
      <c r="O26" s="135">
        <v>0</v>
      </c>
      <c r="P26" s="135">
        <v>0</v>
      </c>
      <c r="Q26">
        <v>1.69</v>
      </c>
      <c r="R26">
        <v>0</v>
      </c>
      <c r="S26">
        <v>2.1800000000000002</v>
      </c>
      <c r="T26">
        <v>12.03</v>
      </c>
      <c r="U26">
        <v>4.01</v>
      </c>
      <c r="V26">
        <v>4.0199999999999996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1.62</v>
      </c>
      <c r="AD26">
        <v>9.42</v>
      </c>
      <c r="AE26">
        <v>9.42</v>
      </c>
      <c r="AF26">
        <v>1.74</v>
      </c>
    </row>
    <row r="27" spans="1:32">
      <c r="A27" t="s">
        <v>69</v>
      </c>
      <c r="B27" s="75">
        <v>261.32</v>
      </c>
      <c r="C27" s="75">
        <v>87.11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83.38</v>
      </c>
      <c r="J27">
        <v>271.60000000000002</v>
      </c>
      <c r="K27">
        <v>101.16</v>
      </c>
      <c r="L27">
        <v>1.71</v>
      </c>
      <c r="M27">
        <v>9.84</v>
      </c>
      <c r="N27" s="135">
        <v>0</v>
      </c>
      <c r="O27" s="135">
        <v>0</v>
      </c>
      <c r="P27" s="135">
        <v>0</v>
      </c>
      <c r="Q27">
        <v>1.69</v>
      </c>
      <c r="R27">
        <v>0</v>
      </c>
      <c r="S27">
        <v>2.1800000000000002</v>
      </c>
      <c r="T27">
        <v>12.32</v>
      </c>
      <c r="U27">
        <v>4.1100000000000003</v>
      </c>
      <c r="V27">
        <v>4.1100000000000003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1.67</v>
      </c>
      <c r="AD27">
        <v>9.66</v>
      </c>
      <c r="AE27">
        <v>9.66</v>
      </c>
      <c r="AF27">
        <v>1.74</v>
      </c>
    </row>
    <row r="28" spans="1:32">
      <c r="A28" t="s">
        <v>70</v>
      </c>
      <c r="B28" s="75">
        <v>261.32</v>
      </c>
      <c r="C28" s="75">
        <v>87.11</v>
      </c>
      <c r="D28" s="135">
        <f t="shared" si="0"/>
        <v>1.37</v>
      </c>
      <c r="E28" s="75"/>
      <c r="F28" s="78">
        <v>0</v>
      </c>
      <c r="G28" s="78">
        <v>0</v>
      </c>
      <c r="H28" s="78">
        <v>0</v>
      </c>
      <c r="I28">
        <v>94.74</v>
      </c>
      <c r="J28">
        <v>271.60000000000002</v>
      </c>
      <c r="K28">
        <v>101.16</v>
      </c>
      <c r="L28">
        <v>1.71</v>
      </c>
      <c r="M28">
        <v>9.7200000000000006</v>
      </c>
      <c r="N28" s="135">
        <v>0</v>
      </c>
      <c r="O28" s="135">
        <v>0.85</v>
      </c>
      <c r="P28" s="135">
        <v>0.52</v>
      </c>
      <c r="Q28">
        <v>1.69</v>
      </c>
      <c r="R28">
        <v>0</v>
      </c>
      <c r="S28">
        <v>2.1800000000000002</v>
      </c>
      <c r="T28">
        <v>12.05</v>
      </c>
      <c r="U28">
        <v>4.0199999999999996</v>
      </c>
      <c r="V28">
        <v>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1.62</v>
      </c>
      <c r="AD28">
        <v>4.95</v>
      </c>
      <c r="AE28">
        <v>4.95</v>
      </c>
      <c r="AF28">
        <v>1.74</v>
      </c>
    </row>
    <row r="29" spans="1:32">
      <c r="A29" t="s">
        <v>71</v>
      </c>
      <c r="B29" s="75">
        <v>261.32</v>
      </c>
      <c r="C29" s="75">
        <v>87.11</v>
      </c>
      <c r="D29" s="135">
        <f t="shared" si="0"/>
        <v>13.89</v>
      </c>
      <c r="E29" s="75"/>
      <c r="F29" s="78">
        <v>0</v>
      </c>
      <c r="G29" s="78">
        <v>0</v>
      </c>
      <c r="H29" s="78">
        <v>0</v>
      </c>
      <c r="I29">
        <v>94.74</v>
      </c>
      <c r="J29">
        <v>271.60000000000002</v>
      </c>
      <c r="K29">
        <v>101.16</v>
      </c>
      <c r="L29">
        <v>1.71</v>
      </c>
      <c r="M29">
        <v>9.57</v>
      </c>
      <c r="N29" s="135">
        <v>2.4</v>
      </c>
      <c r="O29" s="135">
        <v>6.37</v>
      </c>
      <c r="P29" s="135">
        <v>5.12</v>
      </c>
      <c r="Q29">
        <v>1.69</v>
      </c>
      <c r="R29">
        <v>0</v>
      </c>
      <c r="S29">
        <v>2.1800000000000002</v>
      </c>
      <c r="T29">
        <v>12.03</v>
      </c>
      <c r="U29">
        <v>4.01</v>
      </c>
      <c r="V29">
        <v>4.0199999999999996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1.52</v>
      </c>
      <c r="AD29">
        <v>5.08</v>
      </c>
      <c r="AE29">
        <v>5.08</v>
      </c>
      <c r="AF29">
        <v>1.74</v>
      </c>
    </row>
    <row r="30" spans="1:32">
      <c r="A30" t="s">
        <v>72</v>
      </c>
      <c r="B30" s="75">
        <v>261.32</v>
      </c>
      <c r="C30" s="75">
        <v>87.11</v>
      </c>
      <c r="D30" s="135">
        <f t="shared" si="0"/>
        <v>34.769999999999996</v>
      </c>
      <c r="E30" s="75"/>
      <c r="F30" s="78">
        <v>0</v>
      </c>
      <c r="G30" s="78">
        <v>0</v>
      </c>
      <c r="H30" s="78">
        <v>0</v>
      </c>
      <c r="I30">
        <v>94.74</v>
      </c>
      <c r="J30">
        <v>271.60000000000002</v>
      </c>
      <c r="K30">
        <v>101.16</v>
      </c>
      <c r="L30">
        <v>1.71</v>
      </c>
      <c r="M30">
        <v>9.42</v>
      </c>
      <c r="N30" s="135">
        <v>9.2799999999999994</v>
      </c>
      <c r="O30" s="135">
        <v>15.24</v>
      </c>
      <c r="P30" s="135">
        <v>10.25</v>
      </c>
      <c r="Q30">
        <v>1.69</v>
      </c>
      <c r="R30">
        <v>0.21</v>
      </c>
      <c r="S30">
        <v>2.1800000000000002</v>
      </c>
      <c r="T30">
        <v>12.32</v>
      </c>
      <c r="U30">
        <v>4.1100000000000003</v>
      </c>
      <c r="V30">
        <v>4.1100000000000003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1.59</v>
      </c>
      <c r="AD30">
        <v>5.19</v>
      </c>
      <c r="AE30">
        <v>5.19</v>
      </c>
      <c r="AF30">
        <v>1.74</v>
      </c>
    </row>
    <row r="31" spans="1:32">
      <c r="A31" t="s">
        <v>73</v>
      </c>
      <c r="B31" s="75">
        <v>261.32</v>
      </c>
      <c r="C31" s="75">
        <v>87.11</v>
      </c>
      <c r="D31" s="135">
        <f t="shared" si="0"/>
        <v>63.53</v>
      </c>
      <c r="E31" s="75"/>
      <c r="F31" s="78">
        <v>0</v>
      </c>
      <c r="G31" s="78">
        <v>0</v>
      </c>
      <c r="H31" s="78">
        <v>0</v>
      </c>
      <c r="I31">
        <v>115.97</v>
      </c>
      <c r="J31">
        <v>271.60000000000002</v>
      </c>
      <c r="K31">
        <v>101.16</v>
      </c>
      <c r="L31">
        <v>1.71</v>
      </c>
      <c r="M31">
        <v>12.23</v>
      </c>
      <c r="N31" s="135">
        <v>21.76</v>
      </c>
      <c r="O31" s="135">
        <v>25.52</v>
      </c>
      <c r="P31" s="135">
        <v>16.25</v>
      </c>
      <c r="Q31">
        <v>1.69</v>
      </c>
      <c r="R31">
        <v>8.07</v>
      </c>
      <c r="S31">
        <v>2.13</v>
      </c>
      <c r="T31">
        <v>12.05</v>
      </c>
      <c r="U31">
        <v>4.0199999999999996</v>
      </c>
      <c r="V31">
        <v>4</v>
      </c>
      <c r="W31">
        <v>0.11</v>
      </c>
      <c r="X31">
        <v>0.02</v>
      </c>
      <c r="Y31">
        <v>1.65</v>
      </c>
      <c r="Z31">
        <v>0</v>
      </c>
      <c r="AA31">
        <v>5.33</v>
      </c>
      <c r="AB31">
        <v>2.67</v>
      </c>
      <c r="AC31">
        <v>1.52</v>
      </c>
      <c r="AD31">
        <v>5.1100000000000003</v>
      </c>
      <c r="AE31">
        <v>5.1100000000000003</v>
      </c>
      <c r="AF31">
        <v>1.74</v>
      </c>
    </row>
    <row r="32" spans="1:32">
      <c r="A32" t="s">
        <v>74</v>
      </c>
      <c r="B32" s="75">
        <v>261.32</v>
      </c>
      <c r="C32" s="75">
        <v>87.11</v>
      </c>
      <c r="D32" s="135">
        <f t="shared" si="0"/>
        <v>78.55</v>
      </c>
      <c r="E32" s="75"/>
      <c r="F32" s="78">
        <v>0.14000000000000001</v>
      </c>
      <c r="G32" s="78">
        <v>0.14000000000000001</v>
      </c>
      <c r="H32" s="78">
        <v>0.15</v>
      </c>
      <c r="I32">
        <v>115.97</v>
      </c>
      <c r="J32">
        <v>271.60000000000002</v>
      </c>
      <c r="K32">
        <v>101.16</v>
      </c>
      <c r="L32">
        <v>1.71</v>
      </c>
      <c r="M32">
        <v>12.09</v>
      </c>
      <c r="N32" s="135">
        <v>26.43</v>
      </c>
      <c r="O32" s="135">
        <v>26.43</v>
      </c>
      <c r="P32" s="135">
        <v>25.69</v>
      </c>
      <c r="Q32">
        <v>1.69</v>
      </c>
      <c r="R32">
        <v>15.67</v>
      </c>
      <c r="S32">
        <v>2.13</v>
      </c>
      <c r="T32">
        <v>12.25</v>
      </c>
      <c r="U32">
        <v>4.09</v>
      </c>
      <c r="V32">
        <v>4.08</v>
      </c>
      <c r="W32">
        <v>2.42</v>
      </c>
      <c r="X32">
        <v>0.48</v>
      </c>
      <c r="Y32">
        <v>4.07</v>
      </c>
      <c r="Z32">
        <v>0.5</v>
      </c>
      <c r="AA32">
        <v>7.33</v>
      </c>
      <c r="AB32">
        <v>3.67</v>
      </c>
      <c r="AC32">
        <v>1.46</v>
      </c>
      <c r="AD32">
        <v>5.01</v>
      </c>
      <c r="AE32">
        <v>5.01</v>
      </c>
      <c r="AF32">
        <v>1.74</v>
      </c>
    </row>
    <row r="33" spans="1:32">
      <c r="A33" t="s">
        <v>75</v>
      </c>
      <c r="B33" s="75">
        <v>261.32</v>
      </c>
      <c r="C33" s="75">
        <v>87.11</v>
      </c>
      <c r="D33" s="135">
        <f t="shared" si="0"/>
        <v>78.550000000000011</v>
      </c>
      <c r="E33" s="75"/>
      <c r="F33" s="78">
        <v>0.84</v>
      </c>
      <c r="G33" s="78">
        <v>0.84</v>
      </c>
      <c r="H33" s="78">
        <v>0.86</v>
      </c>
      <c r="I33">
        <v>115.97</v>
      </c>
      <c r="J33">
        <v>271.60000000000002</v>
      </c>
      <c r="K33">
        <v>101.16</v>
      </c>
      <c r="L33">
        <v>1.71</v>
      </c>
      <c r="M33">
        <v>11.95</v>
      </c>
      <c r="N33" s="135">
        <v>26.19</v>
      </c>
      <c r="O33" s="135">
        <v>26.18</v>
      </c>
      <c r="P33" s="135">
        <v>26.18</v>
      </c>
      <c r="Q33">
        <v>1.69</v>
      </c>
      <c r="R33">
        <v>25.37</v>
      </c>
      <c r="S33">
        <v>2.13</v>
      </c>
      <c r="T33">
        <v>12.05</v>
      </c>
      <c r="U33">
        <v>4.0199999999999996</v>
      </c>
      <c r="V33">
        <v>4</v>
      </c>
      <c r="W33">
        <v>10.76</v>
      </c>
      <c r="X33">
        <v>2.15</v>
      </c>
      <c r="Y33">
        <v>9.42</v>
      </c>
      <c r="Z33">
        <v>4.45</v>
      </c>
      <c r="AA33">
        <v>8.67</v>
      </c>
      <c r="AB33">
        <v>4.33</v>
      </c>
      <c r="AC33">
        <v>1.55</v>
      </c>
      <c r="AD33">
        <v>4.9400000000000004</v>
      </c>
      <c r="AE33">
        <v>4.9400000000000004</v>
      </c>
      <c r="AF33">
        <v>1.74</v>
      </c>
    </row>
    <row r="34" spans="1:32">
      <c r="A34" t="s">
        <v>76</v>
      </c>
      <c r="B34" s="75">
        <v>261.32</v>
      </c>
      <c r="C34" s="75">
        <v>87.11</v>
      </c>
      <c r="D34" s="135">
        <f t="shared" si="0"/>
        <v>78.550000000000011</v>
      </c>
      <c r="E34" s="75"/>
      <c r="F34" s="78">
        <v>1.61</v>
      </c>
      <c r="G34" s="78">
        <v>1.61</v>
      </c>
      <c r="H34" s="78">
        <v>1.65</v>
      </c>
      <c r="I34">
        <v>115.97</v>
      </c>
      <c r="J34">
        <v>271.60000000000002</v>
      </c>
      <c r="K34">
        <v>101.16</v>
      </c>
      <c r="L34">
        <v>1.71</v>
      </c>
      <c r="M34">
        <v>11.81</v>
      </c>
      <c r="N34" s="135">
        <v>26.19</v>
      </c>
      <c r="O34" s="135">
        <v>26.18</v>
      </c>
      <c r="P34" s="135">
        <v>26.18</v>
      </c>
      <c r="Q34">
        <v>1.69</v>
      </c>
      <c r="R34">
        <v>33.83</v>
      </c>
      <c r="S34">
        <v>2.13</v>
      </c>
      <c r="T34">
        <v>12.22</v>
      </c>
      <c r="U34">
        <v>4.07</v>
      </c>
      <c r="V34">
        <v>4.07</v>
      </c>
      <c r="W34">
        <v>25.95</v>
      </c>
      <c r="X34">
        <v>5.19</v>
      </c>
      <c r="Y34">
        <v>14.64</v>
      </c>
      <c r="Z34">
        <v>8.7200000000000006</v>
      </c>
      <c r="AA34">
        <v>16</v>
      </c>
      <c r="AB34">
        <v>8</v>
      </c>
      <c r="AC34">
        <v>1.44</v>
      </c>
      <c r="AD34">
        <v>4.84</v>
      </c>
      <c r="AE34">
        <v>4.84</v>
      </c>
      <c r="AF34">
        <v>1.74</v>
      </c>
    </row>
    <row r="35" spans="1:32">
      <c r="A35" t="s">
        <v>77</v>
      </c>
      <c r="B35" s="75">
        <v>261.32</v>
      </c>
      <c r="C35" s="75">
        <v>87.11</v>
      </c>
      <c r="D35" s="135">
        <f t="shared" si="0"/>
        <v>83.550000000000011</v>
      </c>
      <c r="E35" s="75"/>
      <c r="F35" s="78">
        <v>2.65</v>
      </c>
      <c r="G35" s="78">
        <v>2.65</v>
      </c>
      <c r="H35" s="78">
        <v>2.71</v>
      </c>
      <c r="I35">
        <v>115.97</v>
      </c>
      <c r="J35">
        <v>271.60000000000002</v>
      </c>
      <c r="K35">
        <v>101.16</v>
      </c>
      <c r="L35">
        <v>1.71</v>
      </c>
      <c r="M35">
        <v>11.71</v>
      </c>
      <c r="N35" s="135">
        <v>27.85</v>
      </c>
      <c r="O35" s="135">
        <v>27.85</v>
      </c>
      <c r="P35" s="135">
        <v>27.85</v>
      </c>
      <c r="Q35">
        <v>1.69</v>
      </c>
      <c r="R35">
        <v>42.74</v>
      </c>
      <c r="S35">
        <v>2.13</v>
      </c>
      <c r="T35">
        <v>12.47</v>
      </c>
      <c r="U35">
        <v>4.1500000000000004</v>
      </c>
      <c r="V35">
        <v>4.16</v>
      </c>
      <c r="W35">
        <v>47.48</v>
      </c>
      <c r="X35">
        <v>9.49</v>
      </c>
      <c r="Y35">
        <v>23.61</v>
      </c>
      <c r="Z35">
        <v>12.41</v>
      </c>
      <c r="AA35">
        <v>23.33</v>
      </c>
      <c r="AB35">
        <v>11.67</v>
      </c>
      <c r="AC35">
        <v>1.36</v>
      </c>
      <c r="AD35">
        <v>4.67</v>
      </c>
      <c r="AE35">
        <v>4.67</v>
      </c>
      <c r="AF35">
        <v>1.74</v>
      </c>
    </row>
    <row r="36" spans="1:32">
      <c r="A36" t="s">
        <v>78</v>
      </c>
      <c r="B36" s="75">
        <v>261.32</v>
      </c>
      <c r="C36" s="75">
        <v>87.11</v>
      </c>
      <c r="D36" s="135">
        <f t="shared" si="0"/>
        <v>83.550000000000011</v>
      </c>
      <c r="E36" s="75"/>
      <c r="F36" s="78">
        <v>3.9</v>
      </c>
      <c r="G36" s="78">
        <v>3.9</v>
      </c>
      <c r="H36" s="78">
        <v>3.99</v>
      </c>
      <c r="I36">
        <v>115.97</v>
      </c>
      <c r="J36">
        <v>271.60000000000002</v>
      </c>
      <c r="K36">
        <v>101.16</v>
      </c>
      <c r="L36">
        <v>1.71</v>
      </c>
      <c r="M36">
        <v>11.57</v>
      </c>
      <c r="N36" s="135">
        <v>27.85</v>
      </c>
      <c r="O36" s="135">
        <v>27.85</v>
      </c>
      <c r="P36" s="135">
        <v>27.85</v>
      </c>
      <c r="Q36">
        <v>1.69</v>
      </c>
      <c r="R36">
        <v>51.53</v>
      </c>
      <c r="S36">
        <v>2.13</v>
      </c>
      <c r="T36">
        <v>12.03</v>
      </c>
      <c r="U36">
        <v>4.01</v>
      </c>
      <c r="V36">
        <v>4.0199999999999996</v>
      </c>
      <c r="W36">
        <v>72.75</v>
      </c>
      <c r="X36">
        <v>14.55</v>
      </c>
      <c r="Y36">
        <v>31.95</v>
      </c>
      <c r="Z36">
        <v>16.059999999999999</v>
      </c>
      <c r="AA36">
        <v>28</v>
      </c>
      <c r="AB36">
        <v>14</v>
      </c>
      <c r="AC36">
        <v>1.34</v>
      </c>
      <c r="AD36">
        <v>4.5199999999999996</v>
      </c>
      <c r="AE36">
        <v>4.5199999999999996</v>
      </c>
      <c r="AF36">
        <v>1.74</v>
      </c>
    </row>
    <row r="37" spans="1:32">
      <c r="A37" t="s">
        <v>79</v>
      </c>
      <c r="B37" s="75">
        <v>261.32</v>
      </c>
      <c r="C37" s="75">
        <v>87.11</v>
      </c>
      <c r="D37" s="135">
        <f t="shared" si="0"/>
        <v>83.550000000000011</v>
      </c>
      <c r="E37" s="75"/>
      <c r="F37" s="78">
        <v>5.23</v>
      </c>
      <c r="G37" s="78">
        <v>5.23</v>
      </c>
      <c r="H37" s="78">
        <v>5.36</v>
      </c>
      <c r="I37">
        <v>115.97</v>
      </c>
      <c r="J37">
        <v>271.60000000000002</v>
      </c>
      <c r="K37">
        <v>101.16</v>
      </c>
      <c r="L37">
        <v>1.71</v>
      </c>
      <c r="M37">
        <v>11.37</v>
      </c>
      <c r="N37" s="135">
        <v>27.85</v>
      </c>
      <c r="O37" s="135">
        <v>27.85</v>
      </c>
      <c r="P37" s="135">
        <v>27.85</v>
      </c>
      <c r="Q37">
        <v>1.69</v>
      </c>
      <c r="R37">
        <v>59.69</v>
      </c>
      <c r="S37">
        <v>2.13</v>
      </c>
      <c r="T37">
        <v>12.32</v>
      </c>
      <c r="U37">
        <v>4.1100000000000003</v>
      </c>
      <c r="V37">
        <v>4.1100000000000003</v>
      </c>
      <c r="W37">
        <v>94.63</v>
      </c>
      <c r="X37">
        <v>18.920000000000002</v>
      </c>
      <c r="Y37">
        <v>38.380000000000003</v>
      </c>
      <c r="Z37">
        <v>19.87</v>
      </c>
      <c r="AA37">
        <v>41.34</v>
      </c>
      <c r="AB37">
        <v>20.66</v>
      </c>
      <c r="AC37">
        <v>1.66</v>
      </c>
      <c r="AD37">
        <v>4.38</v>
      </c>
      <c r="AE37">
        <v>4.38</v>
      </c>
      <c r="AF37">
        <v>1.74</v>
      </c>
    </row>
    <row r="38" spans="1:32">
      <c r="A38" t="s">
        <v>80</v>
      </c>
      <c r="B38" s="75">
        <v>261.32</v>
      </c>
      <c r="C38" s="75">
        <v>87.11</v>
      </c>
      <c r="D38" s="135">
        <f t="shared" si="0"/>
        <v>83.550000000000011</v>
      </c>
      <c r="E38" s="75"/>
      <c r="F38" s="78">
        <v>7.08</v>
      </c>
      <c r="G38" s="78">
        <v>7.08</v>
      </c>
      <c r="H38" s="78">
        <v>7.26</v>
      </c>
      <c r="I38">
        <v>115.97</v>
      </c>
      <c r="J38">
        <v>271.60000000000002</v>
      </c>
      <c r="K38">
        <v>101.16</v>
      </c>
      <c r="L38">
        <v>1.71</v>
      </c>
      <c r="M38">
        <v>11.23</v>
      </c>
      <c r="N38" s="135">
        <v>27.85</v>
      </c>
      <c r="O38" s="135">
        <v>27.85</v>
      </c>
      <c r="P38" s="135">
        <v>27.85</v>
      </c>
      <c r="Q38">
        <v>1.69</v>
      </c>
      <c r="R38">
        <v>67.819999999999993</v>
      </c>
      <c r="S38">
        <v>2.13</v>
      </c>
      <c r="T38">
        <v>12.05</v>
      </c>
      <c r="U38">
        <v>4.0199999999999996</v>
      </c>
      <c r="V38">
        <v>4</v>
      </c>
      <c r="W38">
        <v>114.67</v>
      </c>
      <c r="X38">
        <v>22.93</v>
      </c>
      <c r="Y38">
        <v>47.03</v>
      </c>
      <c r="Z38">
        <v>23.54</v>
      </c>
      <c r="AA38">
        <v>47.34</v>
      </c>
      <c r="AB38">
        <v>23.66</v>
      </c>
      <c r="AC38">
        <v>1.57</v>
      </c>
      <c r="AD38">
        <v>4.28</v>
      </c>
      <c r="AE38">
        <v>4.28</v>
      </c>
      <c r="AF38">
        <v>1.74</v>
      </c>
    </row>
    <row r="39" spans="1:32">
      <c r="A39" t="s">
        <v>81</v>
      </c>
      <c r="B39" s="75">
        <v>261.32</v>
      </c>
      <c r="C39" s="75">
        <v>87.11</v>
      </c>
      <c r="D39" s="135">
        <f t="shared" si="0"/>
        <v>83.550000000000011</v>
      </c>
      <c r="E39" s="75"/>
      <c r="F39" s="78">
        <v>8.68</v>
      </c>
      <c r="G39" s="78">
        <v>8.68</v>
      </c>
      <c r="H39" s="78">
        <v>8.9</v>
      </c>
      <c r="I39">
        <v>115.97</v>
      </c>
      <c r="J39">
        <v>271.60000000000002</v>
      </c>
      <c r="K39">
        <v>101.16</v>
      </c>
      <c r="L39">
        <v>1.71</v>
      </c>
      <c r="M39">
        <v>10.91</v>
      </c>
      <c r="N39" s="135">
        <v>27.85</v>
      </c>
      <c r="O39" s="135">
        <v>27.85</v>
      </c>
      <c r="P39" s="135">
        <v>27.85</v>
      </c>
      <c r="Q39">
        <v>1.69</v>
      </c>
      <c r="R39">
        <v>78.88</v>
      </c>
      <c r="S39">
        <v>2.13</v>
      </c>
      <c r="T39">
        <v>12.16</v>
      </c>
      <c r="U39">
        <v>4.0599999999999996</v>
      </c>
      <c r="V39">
        <v>4.05</v>
      </c>
      <c r="W39">
        <v>133.53</v>
      </c>
      <c r="X39">
        <v>26.71</v>
      </c>
      <c r="Y39">
        <v>46.27</v>
      </c>
      <c r="Z39">
        <v>24.47</v>
      </c>
      <c r="AA39">
        <v>52.67</v>
      </c>
      <c r="AB39">
        <v>26.33</v>
      </c>
      <c r="AC39">
        <v>1.36</v>
      </c>
      <c r="AD39">
        <v>4.3499999999999996</v>
      </c>
      <c r="AE39">
        <v>4.3499999999999996</v>
      </c>
      <c r="AF39">
        <v>1.74</v>
      </c>
    </row>
    <row r="40" spans="1:32">
      <c r="A40" t="s">
        <v>82</v>
      </c>
      <c r="B40" s="75">
        <v>261.32</v>
      </c>
      <c r="C40" s="75">
        <v>87.11</v>
      </c>
      <c r="D40" s="135">
        <f t="shared" si="0"/>
        <v>83.550000000000011</v>
      </c>
      <c r="E40" s="75"/>
      <c r="F40" s="78">
        <v>9.75</v>
      </c>
      <c r="G40" s="78">
        <v>9.75</v>
      </c>
      <c r="H40" s="78">
        <v>9.99</v>
      </c>
      <c r="I40">
        <v>115.97</v>
      </c>
      <c r="J40">
        <v>271.60000000000002</v>
      </c>
      <c r="K40">
        <v>101.16</v>
      </c>
      <c r="L40">
        <v>1.71</v>
      </c>
      <c r="M40">
        <v>10.66</v>
      </c>
      <c r="N40" s="135">
        <v>27.85</v>
      </c>
      <c r="O40" s="135">
        <v>27.85</v>
      </c>
      <c r="P40" s="135">
        <v>27.85</v>
      </c>
      <c r="Q40">
        <v>1.69</v>
      </c>
      <c r="R40">
        <v>86.69</v>
      </c>
      <c r="S40">
        <v>2.13</v>
      </c>
      <c r="T40">
        <v>12.43</v>
      </c>
      <c r="U40">
        <v>4.1399999999999997</v>
      </c>
      <c r="V40">
        <v>4.1399999999999997</v>
      </c>
      <c r="W40">
        <v>152.29</v>
      </c>
      <c r="X40">
        <v>30.46</v>
      </c>
      <c r="Y40">
        <v>53.06</v>
      </c>
      <c r="Z40">
        <v>27.73</v>
      </c>
      <c r="AA40">
        <v>66</v>
      </c>
      <c r="AB40">
        <v>33</v>
      </c>
      <c r="AC40">
        <v>1.81</v>
      </c>
      <c r="AD40">
        <v>7.38</v>
      </c>
      <c r="AE40">
        <v>7.38</v>
      </c>
      <c r="AF40">
        <v>1.74</v>
      </c>
    </row>
    <row r="41" spans="1:32">
      <c r="A41" t="s">
        <v>83</v>
      </c>
      <c r="B41" s="75">
        <v>261.32</v>
      </c>
      <c r="C41" s="75">
        <v>87.11</v>
      </c>
      <c r="D41" s="135">
        <f t="shared" si="0"/>
        <v>83.550000000000011</v>
      </c>
      <c r="E41" s="75"/>
      <c r="F41" s="78">
        <v>10.99</v>
      </c>
      <c r="G41" s="78">
        <v>10.99</v>
      </c>
      <c r="H41" s="78">
        <v>11.26</v>
      </c>
      <c r="I41">
        <v>115.97</v>
      </c>
      <c r="J41">
        <v>271.60000000000002</v>
      </c>
      <c r="K41">
        <v>101.16</v>
      </c>
      <c r="L41">
        <v>1.71</v>
      </c>
      <c r="M41">
        <v>11.37</v>
      </c>
      <c r="N41" s="135">
        <v>27.85</v>
      </c>
      <c r="O41" s="135">
        <v>27.85</v>
      </c>
      <c r="P41" s="135">
        <v>27.85</v>
      </c>
      <c r="Q41">
        <v>1.69</v>
      </c>
      <c r="R41">
        <v>93.63</v>
      </c>
      <c r="S41">
        <v>2.13</v>
      </c>
      <c r="T41">
        <v>12.11</v>
      </c>
      <c r="U41">
        <v>4.04</v>
      </c>
      <c r="V41">
        <v>4.03</v>
      </c>
      <c r="W41">
        <v>168.56</v>
      </c>
      <c r="X41">
        <v>33.71</v>
      </c>
      <c r="Y41">
        <v>57.19</v>
      </c>
      <c r="Z41">
        <v>31.14</v>
      </c>
      <c r="AA41">
        <v>67.34</v>
      </c>
      <c r="AB41">
        <v>33.659999999999997</v>
      </c>
      <c r="AC41">
        <v>1.85</v>
      </c>
      <c r="AD41">
        <v>7.46</v>
      </c>
      <c r="AE41">
        <v>7.46</v>
      </c>
      <c r="AF41">
        <v>1.74</v>
      </c>
    </row>
    <row r="42" spans="1:32">
      <c r="A42" t="s">
        <v>84</v>
      </c>
      <c r="B42" s="75">
        <v>261.32</v>
      </c>
      <c r="C42" s="75">
        <v>87.11</v>
      </c>
      <c r="D42" s="135">
        <f t="shared" si="0"/>
        <v>83.550000000000011</v>
      </c>
      <c r="E42" s="75"/>
      <c r="F42" s="78">
        <v>12.03</v>
      </c>
      <c r="G42" s="78">
        <v>12.03</v>
      </c>
      <c r="H42" s="78">
        <v>12.33</v>
      </c>
      <c r="I42">
        <v>115.97</v>
      </c>
      <c r="J42">
        <v>271.60000000000002</v>
      </c>
      <c r="K42">
        <v>101.16</v>
      </c>
      <c r="L42">
        <v>1.71</v>
      </c>
      <c r="M42">
        <v>11.18</v>
      </c>
      <c r="N42" s="135">
        <v>27.85</v>
      </c>
      <c r="O42" s="135">
        <v>27.85</v>
      </c>
      <c r="P42" s="135">
        <v>27.85</v>
      </c>
      <c r="Q42">
        <v>1.69</v>
      </c>
      <c r="R42">
        <v>100.18</v>
      </c>
      <c r="S42">
        <v>2.13</v>
      </c>
      <c r="T42">
        <v>12.13</v>
      </c>
      <c r="U42">
        <v>4.04</v>
      </c>
      <c r="V42">
        <v>4.05</v>
      </c>
      <c r="W42">
        <v>183.28</v>
      </c>
      <c r="X42">
        <v>36.659999999999997</v>
      </c>
      <c r="Y42">
        <v>61.83</v>
      </c>
      <c r="Z42">
        <v>34.79</v>
      </c>
      <c r="AA42">
        <v>76.67</v>
      </c>
      <c r="AB42">
        <v>38.33</v>
      </c>
      <c r="AC42">
        <v>1.84</v>
      </c>
      <c r="AD42">
        <v>7.54</v>
      </c>
      <c r="AE42">
        <v>7.54</v>
      </c>
      <c r="AF42">
        <v>1.74</v>
      </c>
    </row>
    <row r="43" spans="1:32">
      <c r="A43" t="s">
        <v>85</v>
      </c>
      <c r="B43" s="75">
        <v>261.32</v>
      </c>
      <c r="C43" s="75">
        <v>87.11</v>
      </c>
      <c r="D43" s="135">
        <f t="shared" si="0"/>
        <v>83.550000000000011</v>
      </c>
      <c r="E43" s="75"/>
      <c r="F43" s="78">
        <v>12.84</v>
      </c>
      <c r="G43" s="78">
        <v>12.84</v>
      </c>
      <c r="H43" s="78">
        <v>13.17</v>
      </c>
      <c r="I43">
        <v>115.97</v>
      </c>
      <c r="J43">
        <v>271.60000000000002</v>
      </c>
      <c r="K43">
        <v>101.16</v>
      </c>
      <c r="L43">
        <v>1.71</v>
      </c>
      <c r="M43">
        <v>10.94</v>
      </c>
      <c r="N43" s="135">
        <v>27.85</v>
      </c>
      <c r="O43" s="135">
        <v>27.85</v>
      </c>
      <c r="P43" s="135">
        <v>27.85</v>
      </c>
      <c r="Q43">
        <v>1.69</v>
      </c>
      <c r="R43">
        <v>105.64</v>
      </c>
      <c r="S43">
        <v>2.1800000000000002</v>
      </c>
      <c r="T43">
        <v>12.04</v>
      </c>
      <c r="U43">
        <v>4.01</v>
      </c>
      <c r="V43">
        <v>4.0199999999999996</v>
      </c>
      <c r="W43">
        <v>197.7</v>
      </c>
      <c r="X43">
        <v>39.54</v>
      </c>
      <c r="Y43">
        <v>66.08</v>
      </c>
      <c r="Z43">
        <v>37.82</v>
      </c>
      <c r="AA43">
        <v>80</v>
      </c>
      <c r="AB43">
        <v>40</v>
      </c>
      <c r="AC43">
        <v>1.85</v>
      </c>
      <c r="AD43">
        <v>7.55</v>
      </c>
      <c r="AE43">
        <v>7.55</v>
      </c>
      <c r="AF43">
        <v>1.74</v>
      </c>
    </row>
    <row r="44" spans="1:32">
      <c r="A44" t="s">
        <v>86</v>
      </c>
      <c r="B44" s="75">
        <v>261.32</v>
      </c>
      <c r="C44" s="75">
        <v>87.11</v>
      </c>
      <c r="D44" s="135">
        <f t="shared" si="0"/>
        <v>83.550000000000011</v>
      </c>
      <c r="E44" s="75"/>
      <c r="F44" s="78">
        <v>13.52</v>
      </c>
      <c r="G44" s="78">
        <v>13.52</v>
      </c>
      <c r="H44" s="78">
        <v>13.86</v>
      </c>
      <c r="I44">
        <v>115.97</v>
      </c>
      <c r="J44">
        <v>271.60000000000002</v>
      </c>
      <c r="K44">
        <v>101.16</v>
      </c>
      <c r="L44">
        <v>1.71</v>
      </c>
      <c r="M44">
        <v>10.68</v>
      </c>
      <c r="N44" s="135">
        <v>27.85</v>
      </c>
      <c r="O44" s="135">
        <v>27.85</v>
      </c>
      <c r="P44" s="135">
        <v>27.85</v>
      </c>
      <c r="Q44">
        <v>1.69</v>
      </c>
      <c r="R44">
        <v>109.98</v>
      </c>
      <c r="S44">
        <v>2.1800000000000002</v>
      </c>
      <c r="T44">
        <v>12.05</v>
      </c>
      <c r="U44">
        <v>4.0199999999999996</v>
      </c>
      <c r="V44">
        <v>4</v>
      </c>
      <c r="W44">
        <v>210.17</v>
      </c>
      <c r="X44">
        <v>42.03</v>
      </c>
      <c r="Y44">
        <v>68.78</v>
      </c>
      <c r="Z44">
        <v>40.18</v>
      </c>
      <c r="AA44">
        <v>87.34</v>
      </c>
      <c r="AB44">
        <v>43.66</v>
      </c>
      <c r="AC44">
        <v>1.84</v>
      </c>
      <c r="AD44">
        <v>7.57</v>
      </c>
      <c r="AE44">
        <v>7.57</v>
      </c>
      <c r="AF44">
        <v>1.74</v>
      </c>
    </row>
    <row r="45" spans="1:32">
      <c r="A45" t="s">
        <v>87</v>
      </c>
      <c r="B45" s="75">
        <v>261.32</v>
      </c>
      <c r="C45" s="75">
        <v>87.11</v>
      </c>
      <c r="D45" s="135">
        <f t="shared" si="0"/>
        <v>83.550000000000011</v>
      </c>
      <c r="E45" s="75"/>
      <c r="F45" s="78">
        <v>14.11</v>
      </c>
      <c r="G45" s="78">
        <v>14.11</v>
      </c>
      <c r="H45" s="78">
        <v>14.46</v>
      </c>
      <c r="I45">
        <v>115.97</v>
      </c>
      <c r="J45">
        <v>271.60000000000002</v>
      </c>
      <c r="K45">
        <v>101.16</v>
      </c>
      <c r="L45">
        <v>1.71</v>
      </c>
      <c r="M45">
        <v>10.39</v>
      </c>
      <c r="N45" s="135">
        <v>27.85</v>
      </c>
      <c r="O45" s="135">
        <v>27.85</v>
      </c>
      <c r="P45" s="135">
        <v>27.85</v>
      </c>
      <c r="Q45">
        <v>1.69</v>
      </c>
      <c r="R45">
        <v>101.15</v>
      </c>
      <c r="S45">
        <v>2.1800000000000002</v>
      </c>
      <c r="T45">
        <v>12.25</v>
      </c>
      <c r="U45">
        <v>4.09</v>
      </c>
      <c r="V45">
        <v>4.08</v>
      </c>
      <c r="W45">
        <v>221.44</v>
      </c>
      <c r="X45">
        <v>44.29</v>
      </c>
      <c r="Y45">
        <v>75.760000000000005</v>
      </c>
      <c r="Z45">
        <v>41.9</v>
      </c>
      <c r="AA45">
        <v>87.34</v>
      </c>
      <c r="AB45">
        <v>43.66</v>
      </c>
      <c r="AC45">
        <v>1.81</v>
      </c>
      <c r="AD45">
        <v>7.59</v>
      </c>
      <c r="AE45">
        <v>7.59</v>
      </c>
      <c r="AF45">
        <v>1.74</v>
      </c>
    </row>
    <row r="46" spans="1:32">
      <c r="A46" t="s">
        <v>88</v>
      </c>
      <c r="B46" s="75">
        <v>261.32</v>
      </c>
      <c r="C46" s="75">
        <v>87.11</v>
      </c>
      <c r="D46" s="135">
        <f t="shared" si="0"/>
        <v>83.550000000000011</v>
      </c>
      <c r="E46" s="75"/>
      <c r="F46" s="78">
        <v>14.61</v>
      </c>
      <c r="G46" s="78">
        <v>14.61</v>
      </c>
      <c r="H46" s="78">
        <v>14.98</v>
      </c>
      <c r="I46">
        <v>115.97</v>
      </c>
      <c r="J46">
        <v>271.60000000000002</v>
      </c>
      <c r="K46">
        <v>101.16</v>
      </c>
      <c r="L46">
        <v>1.71</v>
      </c>
      <c r="M46">
        <v>10.119999999999999</v>
      </c>
      <c r="N46" s="135">
        <v>27.85</v>
      </c>
      <c r="O46" s="135">
        <v>27.85</v>
      </c>
      <c r="P46" s="135">
        <v>27.85</v>
      </c>
      <c r="Q46">
        <v>1.69</v>
      </c>
      <c r="R46">
        <v>106.1</v>
      </c>
      <c r="S46">
        <v>2.1800000000000002</v>
      </c>
      <c r="T46">
        <v>12.05</v>
      </c>
      <c r="U46">
        <v>4.0199999999999996</v>
      </c>
      <c r="V46">
        <v>4</v>
      </c>
      <c r="W46">
        <v>231.73</v>
      </c>
      <c r="X46">
        <v>46.34</v>
      </c>
      <c r="Y46">
        <v>78.08</v>
      </c>
      <c r="Z46">
        <v>43.53</v>
      </c>
      <c r="AA46">
        <v>89.34</v>
      </c>
      <c r="AB46">
        <v>44.66</v>
      </c>
      <c r="AC46">
        <v>1.83</v>
      </c>
      <c r="AD46">
        <v>7.66</v>
      </c>
      <c r="AE46">
        <v>7.66</v>
      </c>
      <c r="AF46">
        <v>1.74</v>
      </c>
    </row>
    <row r="47" spans="1:32">
      <c r="A47" t="s">
        <v>89</v>
      </c>
      <c r="B47" s="75">
        <v>261.32</v>
      </c>
      <c r="C47" s="75">
        <v>87.11</v>
      </c>
      <c r="D47" s="135">
        <f t="shared" si="0"/>
        <v>83.550000000000011</v>
      </c>
      <c r="E47" s="75"/>
      <c r="F47" s="78">
        <v>14.98</v>
      </c>
      <c r="G47" s="78">
        <v>14.98</v>
      </c>
      <c r="H47" s="78">
        <v>15.35</v>
      </c>
      <c r="I47">
        <v>115.97</v>
      </c>
      <c r="J47">
        <v>271.60000000000002</v>
      </c>
      <c r="K47">
        <v>101.16</v>
      </c>
      <c r="L47">
        <v>1.81</v>
      </c>
      <c r="M47">
        <v>15.77</v>
      </c>
      <c r="N47" s="135">
        <v>27.85</v>
      </c>
      <c r="O47" s="135">
        <v>27.85</v>
      </c>
      <c r="P47" s="135">
        <v>27.85</v>
      </c>
      <c r="Q47">
        <v>1.77</v>
      </c>
      <c r="R47">
        <v>110.69</v>
      </c>
      <c r="S47">
        <v>2.2799999999999998</v>
      </c>
      <c r="T47">
        <v>12.22</v>
      </c>
      <c r="U47">
        <v>4.07</v>
      </c>
      <c r="V47">
        <v>4.07</v>
      </c>
      <c r="W47">
        <v>237.64</v>
      </c>
      <c r="X47">
        <v>47.53</v>
      </c>
      <c r="Y47">
        <v>79.23</v>
      </c>
      <c r="Z47">
        <v>45.08</v>
      </c>
      <c r="AA47">
        <v>89.34</v>
      </c>
      <c r="AB47">
        <v>44.66</v>
      </c>
      <c r="AC47">
        <v>1.84</v>
      </c>
      <c r="AD47">
        <v>7.36</v>
      </c>
      <c r="AE47">
        <v>7.36</v>
      </c>
      <c r="AF47">
        <v>1.74</v>
      </c>
    </row>
    <row r="48" spans="1:32">
      <c r="A48" t="s">
        <v>90</v>
      </c>
      <c r="B48" s="75">
        <v>261.32</v>
      </c>
      <c r="C48" s="75">
        <v>87.11</v>
      </c>
      <c r="D48" s="135">
        <f t="shared" si="0"/>
        <v>83.550000000000011</v>
      </c>
      <c r="E48" s="75"/>
      <c r="F48" s="78">
        <v>15.32</v>
      </c>
      <c r="G48" s="78">
        <v>15.32</v>
      </c>
      <c r="H48" s="78">
        <v>15.71</v>
      </c>
      <c r="I48">
        <v>115.97</v>
      </c>
      <c r="J48">
        <v>271.60000000000002</v>
      </c>
      <c r="K48">
        <v>101.16</v>
      </c>
      <c r="L48">
        <v>1.81</v>
      </c>
      <c r="M48">
        <v>15.65</v>
      </c>
      <c r="N48" s="135">
        <v>27.85</v>
      </c>
      <c r="O48" s="135">
        <v>27.85</v>
      </c>
      <c r="P48" s="135">
        <v>27.85</v>
      </c>
      <c r="Q48">
        <v>1.77</v>
      </c>
      <c r="R48">
        <v>114.89</v>
      </c>
      <c r="S48">
        <v>2.2799999999999998</v>
      </c>
      <c r="T48">
        <v>12.47</v>
      </c>
      <c r="U48">
        <v>4.1500000000000004</v>
      </c>
      <c r="V48">
        <v>4.16</v>
      </c>
      <c r="W48">
        <v>237.64</v>
      </c>
      <c r="X48">
        <v>47.53</v>
      </c>
      <c r="Y48">
        <v>84.02</v>
      </c>
      <c r="Z48">
        <v>46.63</v>
      </c>
      <c r="AA48">
        <v>89.34</v>
      </c>
      <c r="AB48">
        <v>44.66</v>
      </c>
      <c r="AC48">
        <v>1.82</v>
      </c>
      <c r="AD48">
        <v>7.16</v>
      </c>
      <c r="AE48">
        <v>7.16</v>
      </c>
      <c r="AF48">
        <v>1.74</v>
      </c>
    </row>
    <row r="49" spans="1:32">
      <c r="A49" t="s">
        <v>91</v>
      </c>
      <c r="B49" s="75">
        <v>231.77</v>
      </c>
      <c r="C49" s="75">
        <v>87.11</v>
      </c>
      <c r="D49" s="135">
        <f t="shared" si="0"/>
        <v>83.550000000000011</v>
      </c>
      <c r="E49" s="75"/>
      <c r="F49" s="78">
        <v>15.4</v>
      </c>
      <c r="G49" s="78">
        <v>15.4</v>
      </c>
      <c r="H49" s="78">
        <v>15.79</v>
      </c>
      <c r="I49">
        <v>115.97</v>
      </c>
      <c r="J49">
        <v>271.60000000000002</v>
      </c>
      <c r="K49">
        <v>101.16</v>
      </c>
      <c r="L49">
        <v>1.81</v>
      </c>
      <c r="M49">
        <v>15.56</v>
      </c>
      <c r="N49" s="135">
        <v>27.85</v>
      </c>
      <c r="O49" s="135">
        <v>27.85</v>
      </c>
      <c r="P49" s="135">
        <v>27.85</v>
      </c>
      <c r="Q49">
        <v>1.77</v>
      </c>
      <c r="R49">
        <v>118.59</v>
      </c>
      <c r="S49">
        <v>2.2799999999999998</v>
      </c>
      <c r="T49">
        <v>12.03</v>
      </c>
      <c r="U49">
        <v>4.01</v>
      </c>
      <c r="V49">
        <v>4.0199999999999996</v>
      </c>
      <c r="W49">
        <v>237.64</v>
      </c>
      <c r="X49">
        <v>47.53</v>
      </c>
      <c r="Y49">
        <v>85.91</v>
      </c>
      <c r="Z49">
        <v>48.04</v>
      </c>
      <c r="AA49">
        <v>89.34</v>
      </c>
      <c r="AB49">
        <v>44.66</v>
      </c>
      <c r="AC49">
        <v>1.84</v>
      </c>
      <c r="AD49">
        <v>7.06</v>
      </c>
      <c r="AE49">
        <v>7.06</v>
      </c>
      <c r="AF49">
        <v>1.74</v>
      </c>
    </row>
    <row r="50" spans="1:32">
      <c r="A50" t="s">
        <v>92</v>
      </c>
      <c r="B50" s="75">
        <v>231.77</v>
      </c>
      <c r="C50" s="75">
        <v>87.11</v>
      </c>
      <c r="D50" s="135">
        <f t="shared" si="0"/>
        <v>83.550000000000011</v>
      </c>
      <c r="E50" s="75"/>
      <c r="F50" s="78">
        <v>15.57</v>
      </c>
      <c r="G50" s="78">
        <v>15.57</v>
      </c>
      <c r="H50" s="78">
        <v>15.96</v>
      </c>
      <c r="I50">
        <v>94.74</v>
      </c>
      <c r="J50">
        <v>271.60000000000002</v>
      </c>
      <c r="K50">
        <v>101.16</v>
      </c>
      <c r="L50">
        <v>1.81</v>
      </c>
      <c r="M50">
        <v>15.48</v>
      </c>
      <c r="N50" s="135">
        <v>27.85</v>
      </c>
      <c r="O50" s="135">
        <v>27.85</v>
      </c>
      <c r="P50" s="135">
        <v>27.85</v>
      </c>
      <c r="Q50">
        <v>1.77</v>
      </c>
      <c r="R50">
        <v>121.84</v>
      </c>
      <c r="S50">
        <v>2.2799999999999998</v>
      </c>
      <c r="T50">
        <v>12.32</v>
      </c>
      <c r="U50">
        <v>4.1100000000000003</v>
      </c>
      <c r="V50">
        <v>4.1100000000000003</v>
      </c>
      <c r="W50">
        <v>237.64</v>
      </c>
      <c r="X50">
        <v>47.53</v>
      </c>
      <c r="Y50">
        <v>87.41</v>
      </c>
      <c r="Z50">
        <v>49.31</v>
      </c>
      <c r="AA50">
        <v>89.34</v>
      </c>
      <c r="AB50">
        <v>44.66</v>
      </c>
      <c r="AC50">
        <v>1.85</v>
      </c>
      <c r="AD50">
        <v>7.06</v>
      </c>
      <c r="AE50">
        <v>7.06</v>
      </c>
      <c r="AF50">
        <v>1.74</v>
      </c>
    </row>
    <row r="51" spans="1:32">
      <c r="A51" t="s">
        <v>93</v>
      </c>
      <c r="B51" s="75">
        <v>231.77</v>
      </c>
      <c r="C51" s="75">
        <v>87.11</v>
      </c>
      <c r="D51" s="135">
        <f t="shared" si="0"/>
        <v>83.550000000000011</v>
      </c>
      <c r="E51" s="75"/>
      <c r="F51" s="78">
        <v>15.6</v>
      </c>
      <c r="G51" s="78">
        <v>15.6</v>
      </c>
      <c r="H51" s="78">
        <v>16</v>
      </c>
      <c r="I51">
        <v>66.319999999999993</v>
      </c>
      <c r="J51">
        <v>271.60000000000002</v>
      </c>
      <c r="K51">
        <v>101.16</v>
      </c>
      <c r="L51">
        <v>1.81</v>
      </c>
      <c r="M51">
        <v>10.5</v>
      </c>
      <c r="N51" s="135">
        <v>27.85</v>
      </c>
      <c r="O51" s="135">
        <v>27.85</v>
      </c>
      <c r="P51" s="135">
        <v>27.85</v>
      </c>
      <c r="Q51">
        <v>1.77</v>
      </c>
      <c r="R51">
        <v>106.62</v>
      </c>
      <c r="S51">
        <v>2.3199999999999998</v>
      </c>
      <c r="T51">
        <v>12.05</v>
      </c>
      <c r="U51">
        <v>4.0199999999999996</v>
      </c>
      <c r="V51">
        <v>4</v>
      </c>
      <c r="W51">
        <v>237.64</v>
      </c>
      <c r="X51">
        <v>47.53</v>
      </c>
      <c r="Y51">
        <v>94.63</v>
      </c>
      <c r="Z51">
        <v>46.33</v>
      </c>
      <c r="AA51">
        <v>89.34</v>
      </c>
      <c r="AB51">
        <v>44.66</v>
      </c>
      <c r="AC51">
        <v>1.86</v>
      </c>
      <c r="AD51">
        <v>6.72</v>
      </c>
      <c r="AE51">
        <v>6.72</v>
      </c>
      <c r="AF51">
        <v>1.74</v>
      </c>
    </row>
    <row r="52" spans="1:32">
      <c r="A52" t="s">
        <v>94</v>
      </c>
      <c r="B52" s="75">
        <v>231.77</v>
      </c>
      <c r="C52" s="75">
        <v>87.11</v>
      </c>
      <c r="D52" s="135">
        <f t="shared" si="0"/>
        <v>83.550000000000011</v>
      </c>
      <c r="E52" s="75"/>
      <c r="F52" s="78">
        <v>15.55</v>
      </c>
      <c r="G52" s="78">
        <v>15.55</v>
      </c>
      <c r="H52" s="78">
        <v>15.93</v>
      </c>
      <c r="I52">
        <v>66.319999999999993</v>
      </c>
      <c r="J52">
        <v>271.60000000000002</v>
      </c>
      <c r="K52">
        <v>101.16</v>
      </c>
      <c r="L52">
        <v>1.81</v>
      </c>
      <c r="M52">
        <v>10.34</v>
      </c>
      <c r="N52" s="135">
        <v>27.85</v>
      </c>
      <c r="O52" s="135">
        <v>27.85</v>
      </c>
      <c r="P52" s="135">
        <v>27.85</v>
      </c>
      <c r="Q52">
        <v>1.77</v>
      </c>
      <c r="R52">
        <v>109.72</v>
      </c>
      <c r="S52">
        <v>2.3199999999999998</v>
      </c>
      <c r="T52">
        <v>12.03</v>
      </c>
      <c r="U52">
        <v>4.01</v>
      </c>
      <c r="V52">
        <v>4.0199999999999996</v>
      </c>
      <c r="W52">
        <v>237.64</v>
      </c>
      <c r="X52">
        <v>47.53</v>
      </c>
      <c r="Y52">
        <v>95.34</v>
      </c>
      <c r="Z52">
        <v>46.43</v>
      </c>
      <c r="AA52">
        <v>99.34</v>
      </c>
      <c r="AB52">
        <v>49.66</v>
      </c>
      <c r="AC52">
        <v>1.84</v>
      </c>
      <c r="AD52">
        <v>6.72</v>
      </c>
      <c r="AE52">
        <v>6.72</v>
      </c>
      <c r="AF52">
        <v>1.74</v>
      </c>
    </row>
    <row r="53" spans="1:32">
      <c r="A53" t="s">
        <v>95</v>
      </c>
      <c r="B53" s="75">
        <v>231.77</v>
      </c>
      <c r="C53" s="75">
        <v>87.11</v>
      </c>
      <c r="D53" s="135">
        <f t="shared" si="0"/>
        <v>83.550000000000011</v>
      </c>
      <c r="E53" s="75"/>
      <c r="F53" s="78">
        <v>15.47</v>
      </c>
      <c r="G53" s="78">
        <v>15.47</v>
      </c>
      <c r="H53" s="78">
        <v>15.86</v>
      </c>
      <c r="I53">
        <v>66.319999999999993</v>
      </c>
      <c r="J53">
        <v>271.60000000000002</v>
      </c>
      <c r="K53">
        <v>101.16</v>
      </c>
      <c r="L53">
        <v>1.81</v>
      </c>
      <c r="M53">
        <v>10.11</v>
      </c>
      <c r="N53" s="135">
        <v>27.85</v>
      </c>
      <c r="O53" s="135">
        <v>27.85</v>
      </c>
      <c r="P53" s="135">
        <v>27.85</v>
      </c>
      <c r="Q53">
        <v>1.77</v>
      </c>
      <c r="R53">
        <v>112.09</v>
      </c>
      <c r="S53">
        <v>2.3199999999999998</v>
      </c>
      <c r="T53">
        <v>12.32</v>
      </c>
      <c r="U53">
        <v>4.1100000000000003</v>
      </c>
      <c r="V53">
        <v>4.1100000000000003</v>
      </c>
      <c r="W53">
        <v>237.64</v>
      </c>
      <c r="X53">
        <v>47.53</v>
      </c>
      <c r="Y53">
        <v>95.67</v>
      </c>
      <c r="Z53">
        <v>46.67</v>
      </c>
      <c r="AA53">
        <v>99.34</v>
      </c>
      <c r="AB53">
        <v>49.66</v>
      </c>
      <c r="AC53">
        <v>2.3199999999999998</v>
      </c>
      <c r="AD53">
        <v>6.72</v>
      </c>
      <c r="AE53">
        <v>6.72</v>
      </c>
      <c r="AF53">
        <v>1.74</v>
      </c>
    </row>
    <row r="54" spans="1:32">
      <c r="A54" t="s">
        <v>96</v>
      </c>
      <c r="B54" s="75">
        <v>231.77</v>
      </c>
      <c r="C54" s="75">
        <v>87.11</v>
      </c>
      <c r="D54" s="135">
        <f t="shared" si="0"/>
        <v>83.550000000000011</v>
      </c>
      <c r="E54" s="75"/>
      <c r="F54" s="78">
        <v>15.44</v>
      </c>
      <c r="G54" s="78">
        <v>15.44</v>
      </c>
      <c r="H54" s="78">
        <v>15.83</v>
      </c>
      <c r="I54">
        <v>66.319999999999993</v>
      </c>
      <c r="J54">
        <v>271.60000000000002</v>
      </c>
      <c r="K54">
        <v>101.16</v>
      </c>
      <c r="L54">
        <v>1.81</v>
      </c>
      <c r="M54">
        <v>9.9</v>
      </c>
      <c r="N54" s="135">
        <v>27.85</v>
      </c>
      <c r="O54" s="135">
        <v>27.85</v>
      </c>
      <c r="P54" s="135">
        <v>27.85</v>
      </c>
      <c r="Q54">
        <v>1.77</v>
      </c>
      <c r="R54">
        <v>113.94</v>
      </c>
      <c r="S54">
        <v>2.3199999999999998</v>
      </c>
      <c r="T54">
        <v>12.25</v>
      </c>
      <c r="U54">
        <v>4.09</v>
      </c>
      <c r="V54">
        <v>4.08</v>
      </c>
      <c r="W54">
        <v>237.64</v>
      </c>
      <c r="X54">
        <v>47.53</v>
      </c>
      <c r="Y54">
        <v>95.94</v>
      </c>
      <c r="Z54">
        <v>47.03</v>
      </c>
      <c r="AA54">
        <v>99.34</v>
      </c>
      <c r="AB54">
        <v>49.66</v>
      </c>
      <c r="AC54">
        <v>2.31</v>
      </c>
      <c r="AD54">
        <v>6.72</v>
      </c>
      <c r="AE54">
        <v>6.72</v>
      </c>
      <c r="AF54">
        <v>1.74</v>
      </c>
    </row>
    <row r="55" spans="1:32">
      <c r="A55" t="s">
        <v>97</v>
      </c>
      <c r="B55" s="75">
        <v>203.86</v>
      </c>
      <c r="C55" s="75">
        <v>68.11</v>
      </c>
      <c r="D55" s="135">
        <f t="shared" si="0"/>
        <v>83.550000000000011</v>
      </c>
      <c r="E55" s="75"/>
      <c r="F55" s="78">
        <v>15.3</v>
      </c>
      <c r="G55" s="78">
        <v>15.3</v>
      </c>
      <c r="H55" s="78">
        <v>15.68</v>
      </c>
      <c r="I55">
        <v>66.319999999999993</v>
      </c>
      <c r="J55">
        <v>271.60000000000002</v>
      </c>
      <c r="K55">
        <v>101.16</v>
      </c>
      <c r="L55">
        <v>1.86</v>
      </c>
      <c r="M55">
        <v>9.7200000000000006</v>
      </c>
      <c r="N55" s="135">
        <v>27.85</v>
      </c>
      <c r="O55" s="135">
        <v>27.85</v>
      </c>
      <c r="P55" s="135">
        <v>27.85</v>
      </c>
      <c r="Q55">
        <v>1.84</v>
      </c>
      <c r="R55">
        <v>114.61</v>
      </c>
      <c r="S55">
        <v>2.2799999999999998</v>
      </c>
      <c r="T55">
        <v>12.05</v>
      </c>
      <c r="U55">
        <v>4.0199999999999996</v>
      </c>
      <c r="V55">
        <v>4</v>
      </c>
      <c r="W55">
        <v>237.64</v>
      </c>
      <c r="X55">
        <v>47.53</v>
      </c>
      <c r="Y55">
        <v>95.37</v>
      </c>
      <c r="Z55">
        <v>47.1</v>
      </c>
      <c r="AA55">
        <v>99.34</v>
      </c>
      <c r="AB55">
        <v>49.66</v>
      </c>
      <c r="AC55">
        <v>2.31</v>
      </c>
      <c r="AD55">
        <v>6.72</v>
      </c>
      <c r="AE55">
        <v>6.72</v>
      </c>
      <c r="AF55">
        <v>1.74</v>
      </c>
    </row>
    <row r="56" spans="1:32">
      <c r="A56" t="s">
        <v>98</v>
      </c>
      <c r="B56" s="75">
        <v>203.86</v>
      </c>
      <c r="C56" s="75">
        <v>68.11</v>
      </c>
      <c r="D56" s="135">
        <f t="shared" si="0"/>
        <v>83.550000000000011</v>
      </c>
      <c r="E56" s="75"/>
      <c r="F56" s="78">
        <v>15.13</v>
      </c>
      <c r="G56" s="78">
        <v>15.13</v>
      </c>
      <c r="H56" s="78">
        <v>15.51</v>
      </c>
      <c r="I56">
        <v>66.319999999999993</v>
      </c>
      <c r="J56">
        <v>271.60000000000002</v>
      </c>
      <c r="K56">
        <v>101.16</v>
      </c>
      <c r="L56">
        <v>1.86</v>
      </c>
      <c r="M56">
        <v>9.5500000000000007</v>
      </c>
      <c r="N56" s="135">
        <v>27.85</v>
      </c>
      <c r="O56" s="135">
        <v>27.85</v>
      </c>
      <c r="P56" s="135">
        <v>27.85</v>
      </c>
      <c r="Q56">
        <v>1.84</v>
      </c>
      <c r="R56">
        <v>114.05</v>
      </c>
      <c r="S56">
        <v>2.2799999999999998</v>
      </c>
      <c r="T56">
        <v>12.22</v>
      </c>
      <c r="U56">
        <v>4.07</v>
      </c>
      <c r="V56">
        <v>4.07</v>
      </c>
      <c r="W56">
        <v>237.64</v>
      </c>
      <c r="X56">
        <v>47.53</v>
      </c>
      <c r="Y56">
        <v>94.42</v>
      </c>
      <c r="Z56">
        <v>46.5</v>
      </c>
      <c r="AA56">
        <v>99.34</v>
      </c>
      <c r="AB56">
        <v>49.66</v>
      </c>
      <c r="AC56">
        <v>2.38</v>
      </c>
      <c r="AD56">
        <v>6.72</v>
      </c>
      <c r="AE56">
        <v>6.72</v>
      </c>
      <c r="AF56">
        <v>1.74</v>
      </c>
    </row>
    <row r="57" spans="1:32">
      <c r="A57" t="s">
        <v>99</v>
      </c>
      <c r="B57" s="75">
        <v>231.77</v>
      </c>
      <c r="C57" s="75">
        <v>87.11</v>
      </c>
      <c r="D57" s="135">
        <f t="shared" si="0"/>
        <v>83.550000000000011</v>
      </c>
      <c r="E57" s="75"/>
      <c r="F57" s="78">
        <v>14.78</v>
      </c>
      <c r="G57" s="78">
        <v>14.78</v>
      </c>
      <c r="H57" s="78">
        <v>15.14</v>
      </c>
      <c r="I57">
        <v>66.319999999999993</v>
      </c>
      <c r="J57">
        <v>271.60000000000002</v>
      </c>
      <c r="K57">
        <v>101.16</v>
      </c>
      <c r="L57">
        <v>1.86</v>
      </c>
      <c r="M57">
        <v>9.49</v>
      </c>
      <c r="N57" s="135">
        <v>27.85</v>
      </c>
      <c r="O57" s="135">
        <v>27.85</v>
      </c>
      <c r="P57" s="135">
        <v>27.85</v>
      </c>
      <c r="Q57">
        <v>1.84</v>
      </c>
      <c r="R57">
        <v>102.54</v>
      </c>
      <c r="S57">
        <v>2.2799999999999998</v>
      </c>
      <c r="T57">
        <v>12.47</v>
      </c>
      <c r="U57">
        <v>4.1500000000000004</v>
      </c>
      <c r="V57">
        <v>4.16</v>
      </c>
      <c r="W57">
        <v>237.64</v>
      </c>
      <c r="X57">
        <v>47.53</v>
      </c>
      <c r="Y57">
        <v>92.6</v>
      </c>
      <c r="Z57">
        <v>42.88</v>
      </c>
      <c r="AA57">
        <v>92.67</v>
      </c>
      <c r="AB57">
        <v>46.33</v>
      </c>
      <c r="AC57">
        <v>2.2799999999999998</v>
      </c>
      <c r="AD57">
        <v>6.72</v>
      </c>
      <c r="AE57">
        <v>6.72</v>
      </c>
      <c r="AF57">
        <v>1.74</v>
      </c>
    </row>
    <row r="58" spans="1:32">
      <c r="A58" t="s">
        <v>100</v>
      </c>
      <c r="B58" s="75">
        <v>231.77</v>
      </c>
      <c r="C58" s="75">
        <v>87.11</v>
      </c>
      <c r="D58" s="135">
        <f t="shared" si="0"/>
        <v>83.550000000000011</v>
      </c>
      <c r="E58" s="75"/>
      <c r="F58" s="78">
        <v>14.3</v>
      </c>
      <c r="G58" s="78">
        <v>14.3</v>
      </c>
      <c r="H58" s="78">
        <v>14.67</v>
      </c>
      <c r="I58">
        <v>66.319999999999993</v>
      </c>
      <c r="J58">
        <v>271.60000000000002</v>
      </c>
      <c r="K58">
        <v>101.16</v>
      </c>
      <c r="L58">
        <v>1.86</v>
      </c>
      <c r="M58">
        <v>6.48</v>
      </c>
      <c r="N58" s="135">
        <v>27.85</v>
      </c>
      <c r="O58" s="135">
        <v>27.85</v>
      </c>
      <c r="P58" s="135">
        <v>27.85</v>
      </c>
      <c r="Q58">
        <v>1.84</v>
      </c>
      <c r="R58">
        <v>99.8</v>
      </c>
      <c r="S58">
        <v>2.2799999999999998</v>
      </c>
      <c r="T58">
        <v>12.03</v>
      </c>
      <c r="U58">
        <v>4.01</v>
      </c>
      <c r="V58">
        <v>4.0199999999999996</v>
      </c>
      <c r="W58">
        <v>237.64</v>
      </c>
      <c r="X58">
        <v>47.53</v>
      </c>
      <c r="Y58">
        <v>90.69</v>
      </c>
      <c r="Z58">
        <v>41.45</v>
      </c>
      <c r="AA58">
        <v>86</v>
      </c>
      <c r="AB58">
        <v>43</v>
      </c>
      <c r="AC58">
        <v>2.34</v>
      </c>
      <c r="AD58">
        <v>6.72</v>
      </c>
      <c r="AE58">
        <v>6.72</v>
      </c>
      <c r="AF58">
        <v>1.74</v>
      </c>
    </row>
    <row r="59" spans="1:32">
      <c r="A59" t="s">
        <v>101</v>
      </c>
      <c r="B59" s="75">
        <v>231.77</v>
      </c>
      <c r="C59" s="75">
        <v>87.11</v>
      </c>
      <c r="D59" s="135">
        <f t="shared" si="0"/>
        <v>83.550000000000011</v>
      </c>
      <c r="E59" s="75"/>
      <c r="F59" s="78">
        <v>13.86</v>
      </c>
      <c r="G59" s="78">
        <v>13.86</v>
      </c>
      <c r="H59" s="78">
        <v>14.21</v>
      </c>
      <c r="I59">
        <v>66.319999999999993</v>
      </c>
      <c r="J59">
        <v>271.60000000000002</v>
      </c>
      <c r="K59">
        <v>101.16</v>
      </c>
      <c r="L59">
        <v>1.94</v>
      </c>
      <c r="M59">
        <v>6.38</v>
      </c>
      <c r="N59" s="135">
        <v>27.85</v>
      </c>
      <c r="O59" s="135">
        <v>27.85</v>
      </c>
      <c r="P59" s="135">
        <v>27.85</v>
      </c>
      <c r="Q59">
        <v>1.84</v>
      </c>
      <c r="R59">
        <v>96.49</v>
      </c>
      <c r="S59">
        <v>2.23</v>
      </c>
      <c r="T59">
        <v>12.32</v>
      </c>
      <c r="U59">
        <v>4.1100000000000003</v>
      </c>
      <c r="V59">
        <v>4.1100000000000003</v>
      </c>
      <c r="W59">
        <v>234.67</v>
      </c>
      <c r="X59">
        <v>46.93</v>
      </c>
      <c r="Y59">
        <v>88.05</v>
      </c>
      <c r="Z59">
        <v>40.11</v>
      </c>
      <c r="AA59">
        <v>86</v>
      </c>
      <c r="AB59">
        <v>43</v>
      </c>
      <c r="AC59">
        <v>2.35</v>
      </c>
      <c r="AD59">
        <v>6.72</v>
      </c>
      <c r="AE59">
        <v>6.72</v>
      </c>
      <c r="AF59">
        <v>1.74</v>
      </c>
    </row>
    <row r="60" spans="1:32">
      <c r="A60" t="s">
        <v>102</v>
      </c>
      <c r="B60" s="75">
        <v>231.77</v>
      </c>
      <c r="C60" s="75">
        <v>87.11</v>
      </c>
      <c r="D60" s="135">
        <f t="shared" si="0"/>
        <v>83.550000000000011</v>
      </c>
      <c r="E60" s="75"/>
      <c r="F60" s="78">
        <v>13.26</v>
      </c>
      <c r="G60" s="78">
        <v>13.26</v>
      </c>
      <c r="H60" s="78">
        <v>13.58</v>
      </c>
      <c r="I60">
        <v>66.319999999999993</v>
      </c>
      <c r="J60">
        <v>271.60000000000002</v>
      </c>
      <c r="K60">
        <v>101.16</v>
      </c>
      <c r="L60">
        <v>1.94</v>
      </c>
      <c r="M60">
        <v>6.28</v>
      </c>
      <c r="N60" s="135">
        <v>27.85</v>
      </c>
      <c r="O60" s="135">
        <v>27.85</v>
      </c>
      <c r="P60" s="135">
        <v>27.85</v>
      </c>
      <c r="Q60">
        <v>1.84</v>
      </c>
      <c r="R60">
        <v>92.78</v>
      </c>
      <c r="S60">
        <v>2.23</v>
      </c>
      <c r="T60">
        <v>12.05</v>
      </c>
      <c r="U60">
        <v>4.0199999999999996</v>
      </c>
      <c r="V60">
        <v>4</v>
      </c>
      <c r="W60">
        <v>224.35</v>
      </c>
      <c r="X60">
        <v>44.87</v>
      </c>
      <c r="Y60">
        <v>82.09</v>
      </c>
      <c r="Z60">
        <v>38.9</v>
      </c>
      <c r="AA60">
        <v>83.34</v>
      </c>
      <c r="AB60">
        <v>41.66</v>
      </c>
      <c r="AC60">
        <v>2.34</v>
      </c>
      <c r="AD60">
        <v>6.72</v>
      </c>
      <c r="AE60">
        <v>6.72</v>
      </c>
      <c r="AF60">
        <v>1.74</v>
      </c>
    </row>
    <row r="61" spans="1:32">
      <c r="A61" t="s">
        <v>103</v>
      </c>
      <c r="B61" s="75">
        <v>231.77</v>
      </c>
      <c r="C61" s="75">
        <v>87.11</v>
      </c>
      <c r="D61" s="135">
        <f t="shared" si="0"/>
        <v>83.550000000000011</v>
      </c>
      <c r="E61" s="75"/>
      <c r="F61" s="78">
        <v>12.62</v>
      </c>
      <c r="G61" s="78">
        <v>12.62</v>
      </c>
      <c r="H61" s="78">
        <v>12.94</v>
      </c>
      <c r="I61">
        <v>66.319999999999993</v>
      </c>
      <c r="J61">
        <v>271.60000000000002</v>
      </c>
      <c r="K61">
        <v>101.16</v>
      </c>
      <c r="L61">
        <v>1.94</v>
      </c>
      <c r="M61">
        <v>6.2</v>
      </c>
      <c r="N61" s="135">
        <v>27.85</v>
      </c>
      <c r="O61" s="135">
        <v>27.85</v>
      </c>
      <c r="P61" s="135">
        <v>27.85</v>
      </c>
      <c r="Q61">
        <v>1.84</v>
      </c>
      <c r="R61">
        <v>88.09</v>
      </c>
      <c r="S61">
        <v>2.23</v>
      </c>
      <c r="T61">
        <v>12.16</v>
      </c>
      <c r="U61">
        <v>4.0599999999999996</v>
      </c>
      <c r="V61">
        <v>4.05</v>
      </c>
      <c r="W61">
        <v>212.78</v>
      </c>
      <c r="X61">
        <v>42.56</v>
      </c>
      <c r="Y61">
        <v>78.89</v>
      </c>
      <c r="Z61">
        <v>37.49</v>
      </c>
      <c r="AA61">
        <v>78</v>
      </c>
      <c r="AB61">
        <v>39</v>
      </c>
      <c r="AC61">
        <v>2.31</v>
      </c>
      <c r="AD61">
        <v>6.72</v>
      </c>
      <c r="AE61">
        <v>6.72</v>
      </c>
      <c r="AF61">
        <v>1.74</v>
      </c>
    </row>
    <row r="62" spans="1:32">
      <c r="A62" t="s">
        <v>104</v>
      </c>
      <c r="B62" s="75">
        <v>231.77</v>
      </c>
      <c r="C62" s="75">
        <v>87.11</v>
      </c>
      <c r="D62" s="135">
        <f t="shared" si="0"/>
        <v>83.550000000000011</v>
      </c>
      <c r="E62" s="75"/>
      <c r="F62" s="78">
        <v>11.78</v>
      </c>
      <c r="G62" s="78">
        <v>11.78</v>
      </c>
      <c r="H62" s="78">
        <v>12.08</v>
      </c>
      <c r="I62">
        <v>66.319999999999993</v>
      </c>
      <c r="J62">
        <v>271.60000000000002</v>
      </c>
      <c r="K62">
        <v>101.16</v>
      </c>
      <c r="L62">
        <v>1.94</v>
      </c>
      <c r="M62">
        <v>6.14</v>
      </c>
      <c r="N62" s="135">
        <v>27.85</v>
      </c>
      <c r="O62" s="135">
        <v>27.85</v>
      </c>
      <c r="P62" s="135">
        <v>27.85</v>
      </c>
      <c r="Q62">
        <v>1.84</v>
      </c>
      <c r="R62">
        <v>82.8</v>
      </c>
      <c r="S62">
        <v>2.23</v>
      </c>
      <c r="T62">
        <v>12.43</v>
      </c>
      <c r="U62">
        <v>4.1399999999999997</v>
      </c>
      <c r="V62">
        <v>4.1399999999999997</v>
      </c>
      <c r="W62">
        <v>200.58</v>
      </c>
      <c r="X62">
        <v>40.119999999999997</v>
      </c>
      <c r="Y62">
        <v>71.5</v>
      </c>
      <c r="Z62">
        <v>35.9</v>
      </c>
      <c r="AA62">
        <v>66.67</v>
      </c>
      <c r="AB62">
        <v>33.33</v>
      </c>
      <c r="AC62">
        <v>2.33</v>
      </c>
      <c r="AD62">
        <v>6.72</v>
      </c>
      <c r="AE62">
        <v>6.72</v>
      </c>
      <c r="AF62">
        <v>1.74</v>
      </c>
    </row>
    <row r="63" spans="1:32">
      <c r="A63" t="s">
        <v>105</v>
      </c>
      <c r="B63" s="75">
        <v>231.77</v>
      </c>
      <c r="C63" s="75">
        <v>87.11</v>
      </c>
      <c r="D63" s="135">
        <f t="shared" si="0"/>
        <v>83.550000000000011</v>
      </c>
      <c r="E63" s="75"/>
      <c r="F63" s="78">
        <v>10.92</v>
      </c>
      <c r="G63" s="78">
        <v>10.92</v>
      </c>
      <c r="H63" s="78">
        <v>11.19</v>
      </c>
      <c r="I63">
        <v>66.319999999999993</v>
      </c>
      <c r="J63">
        <v>271.60000000000002</v>
      </c>
      <c r="K63">
        <v>101.16</v>
      </c>
      <c r="L63">
        <v>1.94</v>
      </c>
      <c r="M63">
        <v>6.15</v>
      </c>
      <c r="N63" s="135">
        <v>27.85</v>
      </c>
      <c r="O63" s="135">
        <v>27.85</v>
      </c>
      <c r="P63" s="135">
        <v>27.85</v>
      </c>
      <c r="Q63">
        <v>2</v>
      </c>
      <c r="R63">
        <v>75.62</v>
      </c>
      <c r="S63">
        <v>2.23</v>
      </c>
      <c r="T63">
        <v>12.11</v>
      </c>
      <c r="U63">
        <v>4.04</v>
      </c>
      <c r="V63">
        <v>4.03</v>
      </c>
      <c r="W63">
        <v>186.26</v>
      </c>
      <c r="X63">
        <v>37.25</v>
      </c>
      <c r="Y63">
        <v>67.34</v>
      </c>
      <c r="Z63">
        <v>32.43</v>
      </c>
      <c r="AA63">
        <v>62</v>
      </c>
      <c r="AB63">
        <v>31</v>
      </c>
      <c r="AC63">
        <v>2.34</v>
      </c>
      <c r="AD63">
        <v>6.72</v>
      </c>
      <c r="AE63">
        <v>6.72</v>
      </c>
      <c r="AF63">
        <v>1.74</v>
      </c>
    </row>
    <row r="64" spans="1:32">
      <c r="A64" t="s">
        <v>106</v>
      </c>
      <c r="B64" s="75">
        <v>231.77</v>
      </c>
      <c r="C64" s="75">
        <v>87.11</v>
      </c>
      <c r="D64" s="135">
        <f t="shared" si="0"/>
        <v>83.550000000000011</v>
      </c>
      <c r="E64" s="75"/>
      <c r="F64" s="78">
        <v>10</v>
      </c>
      <c r="G64" s="78">
        <v>10</v>
      </c>
      <c r="H64" s="78">
        <v>10.25</v>
      </c>
      <c r="I64">
        <v>66.319999999999993</v>
      </c>
      <c r="J64">
        <v>271.60000000000002</v>
      </c>
      <c r="K64">
        <v>101.16</v>
      </c>
      <c r="L64">
        <v>1.94</v>
      </c>
      <c r="M64">
        <v>6.14</v>
      </c>
      <c r="N64" s="135">
        <v>27.85</v>
      </c>
      <c r="O64" s="135">
        <v>27.85</v>
      </c>
      <c r="P64" s="135">
        <v>27.85</v>
      </c>
      <c r="Q64">
        <v>2</v>
      </c>
      <c r="R64">
        <v>69.08</v>
      </c>
      <c r="S64">
        <v>2.23</v>
      </c>
      <c r="T64">
        <v>12.13</v>
      </c>
      <c r="U64">
        <v>4.04</v>
      </c>
      <c r="V64">
        <v>4.05</v>
      </c>
      <c r="W64">
        <v>172.03</v>
      </c>
      <c r="X64">
        <v>34.4</v>
      </c>
      <c r="Y64">
        <v>62.69</v>
      </c>
      <c r="Z64">
        <v>30</v>
      </c>
      <c r="AA64">
        <v>53.34</v>
      </c>
      <c r="AB64">
        <v>26.66</v>
      </c>
      <c r="AC64">
        <v>2.3199999999999998</v>
      </c>
      <c r="AD64">
        <v>6.72</v>
      </c>
      <c r="AE64">
        <v>6.72</v>
      </c>
      <c r="AF64">
        <v>1.74</v>
      </c>
    </row>
    <row r="65" spans="1:32">
      <c r="A65" t="s">
        <v>107</v>
      </c>
      <c r="B65" s="75">
        <v>231.77</v>
      </c>
      <c r="C65" s="75">
        <v>87.11</v>
      </c>
      <c r="D65" s="135">
        <f t="shared" si="0"/>
        <v>83.550000000000011</v>
      </c>
      <c r="E65" s="75"/>
      <c r="F65" s="78">
        <v>9.0399999999999991</v>
      </c>
      <c r="G65" s="78">
        <v>9.0399999999999991</v>
      </c>
      <c r="H65" s="78">
        <v>9.26</v>
      </c>
      <c r="I65">
        <v>66.319999999999993</v>
      </c>
      <c r="J65">
        <v>271.60000000000002</v>
      </c>
      <c r="K65">
        <v>101.16</v>
      </c>
      <c r="L65">
        <v>1.94</v>
      </c>
      <c r="M65">
        <v>6.12</v>
      </c>
      <c r="N65" s="135">
        <v>27.85</v>
      </c>
      <c r="O65" s="135">
        <v>27.85</v>
      </c>
      <c r="P65" s="135">
        <v>27.85</v>
      </c>
      <c r="Q65">
        <v>2</v>
      </c>
      <c r="R65">
        <v>61.3</v>
      </c>
      <c r="S65">
        <v>2.23</v>
      </c>
      <c r="T65">
        <v>12.04</v>
      </c>
      <c r="U65">
        <v>4.01</v>
      </c>
      <c r="V65">
        <v>4.0199999999999996</v>
      </c>
      <c r="W65">
        <v>155.63999999999999</v>
      </c>
      <c r="X65">
        <v>31.13</v>
      </c>
      <c r="Y65">
        <v>57.74</v>
      </c>
      <c r="Z65">
        <v>27.66</v>
      </c>
      <c r="AA65">
        <v>49.34</v>
      </c>
      <c r="AB65">
        <v>24.66</v>
      </c>
      <c r="AC65">
        <v>2.34</v>
      </c>
      <c r="AD65">
        <v>6.72</v>
      </c>
      <c r="AE65">
        <v>6.72</v>
      </c>
      <c r="AF65">
        <v>1.74</v>
      </c>
    </row>
    <row r="66" spans="1:32">
      <c r="A66" t="s">
        <v>108</v>
      </c>
      <c r="B66" s="75">
        <v>231.77</v>
      </c>
      <c r="C66" s="75">
        <v>87.11</v>
      </c>
      <c r="D66" s="135">
        <f t="shared" si="0"/>
        <v>83.550000000000011</v>
      </c>
      <c r="E66" s="75"/>
      <c r="F66" s="78">
        <v>8</v>
      </c>
      <c r="G66" s="78">
        <v>8</v>
      </c>
      <c r="H66" s="78">
        <v>8.2100000000000009</v>
      </c>
      <c r="I66">
        <v>66.319999999999993</v>
      </c>
      <c r="J66">
        <v>271.60000000000002</v>
      </c>
      <c r="K66">
        <v>101.16</v>
      </c>
      <c r="L66">
        <v>1.94</v>
      </c>
      <c r="M66">
        <v>6.11</v>
      </c>
      <c r="N66" s="135">
        <v>27.85</v>
      </c>
      <c r="O66" s="135">
        <v>27.85</v>
      </c>
      <c r="P66" s="135">
        <v>27.85</v>
      </c>
      <c r="Q66">
        <v>2</v>
      </c>
      <c r="R66">
        <v>53.63</v>
      </c>
      <c r="S66">
        <v>2.23</v>
      </c>
      <c r="T66">
        <v>12.05</v>
      </c>
      <c r="U66">
        <v>4.0199999999999996</v>
      </c>
      <c r="V66">
        <v>4</v>
      </c>
      <c r="W66">
        <v>139.56</v>
      </c>
      <c r="X66">
        <v>27.91</v>
      </c>
      <c r="Y66">
        <v>52.48</v>
      </c>
      <c r="Z66">
        <v>25.42</v>
      </c>
      <c r="AA66">
        <v>40.67</v>
      </c>
      <c r="AB66">
        <v>20.329999999999998</v>
      </c>
      <c r="AC66">
        <v>2.35</v>
      </c>
      <c r="AD66">
        <v>6.72</v>
      </c>
      <c r="AE66">
        <v>6.72</v>
      </c>
      <c r="AF66">
        <v>1.74</v>
      </c>
    </row>
    <row r="67" spans="1:32">
      <c r="A67" t="s">
        <v>109</v>
      </c>
      <c r="B67" s="75">
        <v>231.77</v>
      </c>
      <c r="C67" s="75">
        <v>87.11</v>
      </c>
      <c r="D67" s="135">
        <f t="shared" si="0"/>
        <v>83.550000000000011</v>
      </c>
      <c r="E67" s="75"/>
      <c r="F67" s="78">
        <v>6.94</v>
      </c>
      <c r="G67" s="78">
        <v>6.94</v>
      </c>
      <c r="H67" s="78">
        <v>7.11</v>
      </c>
      <c r="I67">
        <v>66.319999999999993</v>
      </c>
      <c r="J67">
        <v>271.60000000000002</v>
      </c>
      <c r="K67">
        <v>101.16</v>
      </c>
      <c r="L67">
        <v>1.94</v>
      </c>
      <c r="M67">
        <v>6.07</v>
      </c>
      <c r="N67" s="135">
        <v>27.85</v>
      </c>
      <c r="O67" s="135">
        <v>27.85</v>
      </c>
      <c r="P67" s="135">
        <v>27.85</v>
      </c>
      <c r="Q67">
        <v>2</v>
      </c>
      <c r="R67">
        <v>44.33</v>
      </c>
      <c r="S67">
        <v>2.1800000000000002</v>
      </c>
      <c r="T67">
        <v>12.25</v>
      </c>
      <c r="U67">
        <v>4.09</v>
      </c>
      <c r="V67">
        <v>4.08</v>
      </c>
      <c r="W67">
        <v>120.21</v>
      </c>
      <c r="X67">
        <v>24.04</v>
      </c>
      <c r="Y67">
        <v>44.18</v>
      </c>
      <c r="Z67">
        <v>22.39</v>
      </c>
      <c r="AA67">
        <v>29.33</v>
      </c>
      <c r="AB67">
        <v>14.67</v>
      </c>
      <c r="AC67">
        <v>2.36</v>
      </c>
      <c r="AD67">
        <v>6.72</v>
      </c>
      <c r="AE67">
        <v>6.72</v>
      </c>
      <c r="AF67">
        <v>1.74</v>
      </c>
    </row>
    <row r="68" spans="1:32">
      <c r="A68" t="s">
        <v>110</v>
      </c>
      <c r="B68" s="75">
        <v>231.77</v>
      </c>
      <c r="C68" s="75">
        <v>87.11</v>
      </c>
      <c r="D68" s="135">
        <f t="shared" ref="D68:D98" si="1">N68+O68+P68</f>
        <v>80.37</v>
      </c>
      <c r="E68" s="75"/>
      <c r="F68" s="78">
        <v>5.69</v>
      </c>
      <c r="G68" s="78">
        <v>5.69</v>
      </c>
      <c r="H68" s="78">
        <v>5.83</v>
      </c>
      <c r="I68">
        <v>115.97</v>
      </c>
      <c r="J68">
        <v>271.60000000000002</v>
      </c>
      <c r="K68">
        <v>101.16</v>
      </c>
      <c r="L68">
        <v>1.94</v>
      </c>
      <c r="M68">
        <v>5.96</v>
      </c>
      <c r="N68" s="135">
        <v>33</v>
      </c>
      <c r="O68" s="135">
        <v>22.22</v>
      </c>
      <c r="P68" s="135">
        <v>25.15</v>
      </c>
      <c r="Q68">
        <v>2</v>
      </c>
      <c r="R68">
        <v>33.93</v>
      </c>
      <c r="S68">
        <v>2.1800000000000002</v>
      </c>
      <c r="T68">
        <v>12.05</v>
      </c>
      <c r="U68">
        <v>4.0199999999999996</v>
      </c>
      <c r="V68">
        <v>4</v>
      </c>
      <c r="W68">
        <v>100.81</v>
      </c>
      <c r="X68">
        <v>20.16</v>
      </c>
      <c r="Y68">
        <v>38.159999999999997</v>
      </c>
      <c r="Z68">
        <v>19.04</v>
      </c>
      <c r="AA68">
        <v>22.67</v>
      </c>
      <c r="AB68">
        <v>11.33</v>
      </c>
      <c r="AC68">
        <v>2.34</v>
      </c>
      <c r="AD68">
        <v>6.72</v>
      </c>
      <c r="AE68">
        <v>6.72</v>
      </c>
      <c r="AF68">
        <v>1.74</v>
      </c>
    </row>
    <row r="69" spans="1:32">
      <c r="A69" t="s">
        <v>111</v>
      </c>
      <c r="B69" s="75">
        <v>231.77</v>
      </c>
      <c r="C69" s="75">
        <v>87.11</v>
      </c>
      <c r="D69" s="135">
        <f t="shared" si="1"/>
        <v>49.870000000000005</v>
      </c>
      <c r="E69" s="75"/>
      <c r="F69" s="78">
        <v>4.49</v>
      </c>
      <c r="G69" s="78">
        <v>4.49</v>
      </c>
      <c r="H69" s="78">
        <v>4.6100000000000003</v>
      </c>
      <c r="I69">
        <v>115.97</v>
      </c>
      <c r="J69">
        <v>271.60000000000002</v>
      </c>
      <c r="K69">
        <v>101.16</v>
      </c>
      <c r="L69">
        <v>1.94</v>
      </c>
      <c r="M69">
        <v>5.82</v>
      </c>
      <c r="N69" s="135">
        <v>18.670000000000002</v>
      </c>
      <c r="O69" s="135">
        <v>11.73</v>
      </c>
      <c r="P69" s="135">
        <v>19.47</v>
      </c>
      <c r="Q69">
        <v>2</v>
      </c>
      <c r="R69">
        <v>21.85</v>
      </c>
      <c r="S69">
        <v>2.1800000000000002</v>
      </c>
      <c r="T69">
        <v>12.22</v>
      </c>
      <c r="U69">
        <v>4.07</v>
      </c>
      <c r="V69">
        <v>4.07</v>
      </c>
      <c r="W69">
        <v>81.319999999999993</v>
      </c>
      <c r="X69">
        <v>16.260000000000002</v>
      </c>
      <c r="Y69">
        <v>31.95</v>
      </c>
      <c r="Z69">
        <v>15.12</v>
      </c>
      <c r="AA69">
        <v>18.670000000000002</v>
      </c>
      <c r="AB69">
        <v>9.33</v>
      </c>
      <c r="AC69">
        <v>2.33</v>
      </c>
      <c r="AD69">
        <v>6.72</v>
      </c>
      <c r="AE69">
        <v>6.72</v>
      </c>
      <c r="AF69">
        <v>1.74</v>
      </c>
    </row>
    <row r="70" spans="1:32">
      <c r="A70" t="s">
        <v>112</v>
      </c>
      <c r="B70" s="75">
        <v>231.77</v>
      </c>
      <c r="C70" s="75">
        <v>87.11</v>
      </c>
      <c r="D70" s="135">
        <f t="shared" si="1"/>
        <v>22.69</v>
      </c>
      <c r="E70" s="75"/>
      <c r="F70" s="78">
        <v>3.18</v>
      </c>
      <c r="G70" s="78">
        <v>3.18</v>
      </c>
      <c r="H70" s="78">
        <v>3.26</v>
      </c>
      <c r="I70">
        <v>115.97</v>
      </c>
      <c r="J70">
        <v>271.60000000000002</v>
      </c>
      <c r="K70">
        <v>101.16</v>
      </c>
      <c r="L70">
        <v>1.94</v>
      </c>
      <c r="M70">
        <v>5.71</v>
      </c>
      <c r="N70" s="135">
        <v>7.12</v>
      </c>
      <c r="O70" s="135">
        <v>5.52</v>
      </c>
      <c r="P70" s="135">
        <v>10.050000000000001</v>
      </c>
      <c r="Q70">
        <v>2</v>
      </c>
      <c r="R70">
        <v>13.09</v>
      </c>
      <c r="S70">
        <v>2.1800000000000002</v>
      </c>
      <c r="T70">
        <v>12.47</v>
      </c>
      <c r="U70">
        <v>4.1500000000000004</v>
      </c>
      <c r="V70">
        <v>4.16</v>
      </c>
      <c r="W70">
        <v>57.83</v>
      </c>
      <c r="X70">
        <v>11.56</v>
      </c>
      <c r="Y70">
        <v>24.12</v>
      </c>
      <c r="Z70">
        <v>11.68</v>
      </c>
      <c r="AA70">
        <v>11.33</v>
      </c>
      <c r="AB70">
        <v>5.67</v>
      </c>
      <c r="AC70">
        <v>2.34</v>
      </c>
      <c r="AD70">
        <v>6.72</v>
      </c>
      <c r="AE70">
        <v>6.72</v>
      </c>
      <c r="AF70">
        <v>1.74</v>
      </c>
    </row>
    <row r="71" spans="1:32">
      <c r="A71" t="s">
        <v>113</v>
      </c>
      <c r="B71" s="75">
        <v>231.77</v>
      </c>
      <c r="C71" s="75">
        <v>87.11</v>
      </c>
      <c r="D71" s="135">
        <f t="shared" si="1"/>
        <v>6.8900000000000006</v>
      </c>
      <c r="E71" s="75"/>
      <c r="F71" s="78">
        <v>1.96</v>
      </c>
      <c r="G71" s="78">
        <v>1.96</v>
      </c>
      <c r="H71" s="78">
        <v>2.0099999999999998</v>
      </c>
      <c r="I71">
        <v>115.97</v>
      </c>
      <c r="J71">
        <v>271.60000000000002</v>
      </c>
      <c r="K71">
        <v>101.16</v>
      </c>
      <c r="L71">
        <v>1.94</v>
      </c>
      <c r="M71">
        <v>13.15</v>
      </c>
      <c r="N71" s="135">
        <v>1.35</v>
      </c>
      <c r="O71" s="135">
        <v>1.47</v>
      </c>
      <c r="P71" s="135">
        <v>4.07</v>
      </c>
      <c r="Q71">
        <v>2</v>
      </c>
      <c r="R71">
        <v>5.28</v>
      </c>
      <c r="S71">
        <v>2.1800000000000002</v>
      </c>
      <c r="T71">
        <v>10.37</v>
      </c>
      <c r="U71">
        <v>3.46</v>
      </c>
      <c r="V71">
        <v>3.45</v>
      </c>
      <c r="W71">
        <v>33.58</v>
      </c>
      <c r="X71">
        <v>6.72</v>
      </c>
      <c r="Y71">
        <v>13.69</v>
      </c>
      <c r="Z71">
        <v>8.43</v>
      </c>
      <c r="AA71">
        <v>11.33</v>
      </c>
      <c r="AB71">
        <v>5.67</v>
      </c>
      <c r="AC71">
        <v>2.3199999999999998</v>
      </c>
      <c r="AD71">
        <v>6.72</v>
      </c>
      <c r="AE71">
        <v>6.72</v>
      </c>
      <c r="AF71">
        <v>1.74</v>
      </c>
    </row>
    <row r="72" spans="1:32">
      <c r="A72" t="s">
        <v>114</v>
      </c>
      <c r="B72" s="75">
        <v>231.77</v>
      </c>
      <c r="C72" s="75">
        <v>87.11</v>
      </c>
      <c r="D72" s="135">
        <f t="shared" si="1"/>
        <v>0.39</v>
      </c>
      <c r="E72" s="75"/>
      <c r="F72" s="78">
        <v>0.79</v>
      </c>
      <c r="G72" s="78">
        <v>0.79</v>
      </c>
      <c r="H72" s="78">
        <v>0.81</v>
      </c>
      <c r="I72">
        <v>115.97</v>
      </c>
      <c r="J72">
        <v>271.60000000000002</v>
      </c>
      <c r="K72">
        <v>101.16</v>
      </c>
      <c r="L72">
        <v>1.94</v>
      </c>
      <c r="M72">
        <v>12.19</v>
      </c>
      <c r="N72" s="135">
        <v>0</v>
      </c>
      <c r="O72" s="135">
        <v>0</v>
      </c>
      <c r="P72" s="135">
        <v>0.39</v>
      </c>
      <c r="Q72">
        <v>2</v>
      </c>
      <c r="R72">
        <v>0</v>
      </c>
      <c r="S72">
        <v>2.1800000000000002</v>
      </c>
      <c r="T72">
        <v>10.44</v>
      </c>
      <c r="U72">
        <v>3.48</v>
      </c>
      <c r="V72">
        <v>3.47</v>
      </c>
      <c r="W72">
        <v>15.83</v>
      </c>
      <c r="X72">
        <v>3.17</v>
      </c>
      <c r="Y72">
        <v>10.06</v>
      </c>
      <c r="Z72">
        <v>4.75</v>
      </c>
      <c r="AA72">
        <v>9.33</v>
      </c>
      <c r="AB72">
        <v>4.67</v>
      </c>
      <c r="AC72">
        <v>2.34</v>
      </c>
      <c r="AD72">
        <v>6.72</v>
      </c>
      <c r="AE72">
        <v>6.72</v>
      </c>
      <c r="AF72">
        <v>1.74</v>
      </c>
    </row>
    <row r="73" spans="1:32">
      <c r="A73" t="s">
        <v>115</v>
      </c>
      <c r="B73" s="75">
        <v>231.77</v>
      </c>
      <c r="C73" s="75">
        <v>87.11</v>
      </c>
      <c r="D73" s="135">
        <f t="shared" si="1"/>
        <v>0</v>
      </c>
      <c r="E73" s="75"/>
      <c r="F73" s="78">
        <v>0.1</v>
      </c>
      <c r="G73" s="78">
        <v>0.1</v>
      </c>
      <c r="H73" s="78">
        <v>0.1</v>
      </c>
      <c r="I73">
        <v>115.97</v>
      </c>
      <c r="J73">
        <v>271.60000000000002</v>
      </c>
      <c r="K73">
        <v>101.16</v>
      </c>
      <c r="L73">
        <v>1.94</v>
      </c>
      <c r="M73">
        <v>11.24</v>
      </c>
      <c r="N73" s="135">
        <v>0</v>
      </c>
      <c r="O73" s="135">
        <v>0</v>
      </c>
      <c r="P73" s="135">
        <v>0</v>
      </c>
      <c r="Q73">
        <v>2</v>
      </c>
      <c r="R73">
        <v>0</v>
      </c>
      <c r="S73">
        <v>2.1800000000000002</v>
      </c>
      <c r="T73">
        <v>10.19</v>
      </c>
      <c r="U73">
        <v>3.4</v>
      </c>
      <c r="V73">
        <v>3.4</v>
      </c>
      <c r="W73">
        <v>4.7300000000000004</v>
      </c>
      <c r="X73">
        <v>0.94</v>
      </c>
      <c r="Y73">
        <v>4.45</v>
      </c>
      <c r="Z73">
        <v>1.81</v>
      </c>
      <c r="AA73">
        <v>6.67</v>
      </c>
      <c r="AB73">
        <v>3.33</v>
      </c>
      <c r="AC73">
        <v>2.35</v>
      </c>
      <c r="AD73">
        <v>6.82</v>
      </c>
      <c r="AE73">
        <v>6.82</v>
      </c>
      <c r="AF73">
        <v>1.74</v>
      </c>
    </row>
    <row r="74" spans="1:32">
      <c r="A74" t="s">
        <v>116</v>
      </c>
      <c r="B74" s="75">
        <v>231.77</v>
      </c>
      <c r="C74" s="75">
        <v>87.11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115.97</v>
      </c>
      <c r="J74">
        <v>271.60000000000002</v>
      </c>
      <c r="K74">
        <v>101.16</v>
      </c>
      <c r="L74">
        <v>1.94</v>
      </c>
      <c r="M74">
        <v>10.220000000000001</v>
      </c>
      <c r="N74" s="135">
        <v>0</v>
      </c>
      <c r="O74" s="135">
        <v>0</v>
      </c>
      <c r="P74" s="135">
        <v>0</v>
      </c>
      <c r="Q74">
        <v>2</v>
      </c>
      <c r="R74">
        <v>0</v>
      </c>
      <c r="S74">
        <v>2.1800000000000002</v>
      </c>
      <c r="T74">
        <v>10.3</v>
      </c>
      <c r="U74">
        <v>3.43</v>
      </c>
      <c r="V74">
        <v>3.43</v>
      </c>
      <c r="W74">
        <v>0.47</v>
      </c>
      <c r="X74">
        <v>0.09</v>
      </c>
      <c r="Y74">
        <v>1.27</v>
      </c>
      <c r="Z74">
        <v>0</v>
      </c>
      <c r="AA74">
        <v>3.33</v>
      </c>
      <c r="AB74">
        <v>1.67</v>
      </c>
      <c r="AC74">
        <v>2.36</v>
      </c>
      <c r="AD74">
        <v>6.88</v>
      </c>
      <c r="AE74">
        <v>6.88</v>
      </c>
      <c r="AF74">
        <v>1.74</v>
      </c>
    </row>
    <row r="75" spans="1:32">
      <c r="A75" t="s">
        <v>117</v>
      </c>
      <c r="B75" s="75">
        <v>231.77</v>
      </c>
      <c r="C75" s="75">
        <v>87.11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115.97</v>
      </c>
      <c r="J75">
        <v>271.60000000000002</v>
      </c>
      <c r="K75">
        <v>101.16</v>
      </c>
      <c r="L75">
        <v>1.86</v>
      </c>
      <c r="M75">
        <v>9.7899999999999991</v>
      </c>
      <c r="N75" s="135">
        <v>0</v>
      </c>
      <c r="O75" s="135">
        <v>0</v>
      </c>
      <c r="P75" s="135">
        <v>0</v>
      </c>
      <c r="Q75">
        <v>2</v>
      </c>
      <c r="R75">
        <v>0</v>
      </c>
      <c r="S75">
        <v>2.1800000000000002</v>
      </c>
      <c r="T75">
        <v>10.48</v>
      </c>
      <c r="U75">
        <v>3.49</v>
      </c>
      <c r="V75">
        <v>3.5</v>
      </c>
      <c r="W75">
        <v>0.19</v>
      </c>
      <c r="X75">
        <v>0.04</v>
      </c>
      <c r="Y75">
        <v>0</v>
      </c>
      <c r="Z75">
        <v>0</v>
      </c>
      <c r="AA75">
        <v>0.67</v>
      </c>
      <c r="AB75">
        <v>0.33</v>
      </c>
      <c r="AC75">
        <v>2.34</v>
      </c>
      <c r="AD75">
        <v>7.3</v>
      </c>
      <c r="AE75">
        <v>7.3</v>
      </c>
      <c r="AF75">
        <v>1.74</v>
      </c>
    </row>
    <row r="76" spans="1:32">
      <c r="A76" t="s">
        <v>118</v>
      </c>
      <c r="B76" s="75">
        <v>231.77</v>
      </c>
      <c r="C76" s="75">
        <v>87.11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115.97</v>
      </c>
      <c r="J76">
        <v>271.60000000000002</v>
      </c>
      <c r="K76">
        <v>101.16</v>
      </c>
      <c r="L76">
        <v>1.86</v>
      </c>
      <c r="M76">
        <v>8.94</v>
      </c>
      <c r="N76" s="135">
        <v>0</v>
      </c>
      <c r="O76" s="135">
        <v>0</v>
      </c>
      <c r="P76" s="135">
        <v>0</v>
      </c>
      <c r="Q76">
        <v>2</v>
      </c>
      <c r="R76">
        <v>0</v>
      </c>
      <c r="S76">
        <v>2.1800000000000002</v>
      </c>
      <c r="T76">
        <v>10.119999999999999</v>
      </c>
      <c r="U76">
        <v>3.37</v>
      </c>
      <c r="V76">
        <v>3.38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2.3199999999999998</v>
      </c>
      <c r="AD76">
        <v>7.39</v>
      </c>
      <c r="AE76">
        <v>7.39</v>
      </c>
      <c r="AF76">
        <v>1.74</v>
      </c>
    </row>
    <row r="77" spans="1:32">
      <c r="A77" t="s">
        <v>119</v>
      </c>
      <c r="B77" s="75">
        <v>231.77</v>
      </c>
      <c r="C77" s="75">
        <v>87.11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115.97</v>
      </c>
      <c r="J77">
        <v>271.60000000000002</v>
      </c>
      <c r="K77">
        <v>101.16</v>
      </c>
      <c r="L77">
        <v>1.86</v>
      </c>
      <c r="M77">
        <v>8.25</v>
      </c>
      <c r="N77" s="135">
        <v>0</v>
      </c>
      <c r="O77" s="135">
        <v>0</v>
      </c>
      <c r="P77" s="135">
        <v>0</v>
      </c>
      <c r="Q77">
        <v>2</v>
      </c>
      <c r="R77">
        <v>0</v>
      </c>
      <c r="S77">
        <v>2.1800000000000002</v>
      </c>
      <c r="T77">
        <v>10.06</v>
      </c>
      <c r="U77">
        <v>3.35</v>
      </c>
      <c r="V77">
        <v>3.36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2.31</v>
      </c>
      <c r="AD77">
        <v>7.53</v>
      </c>
      <c r="AE77">
        <v>7.53</v>
      </c>
      <c r="AF77">
        <v>1.74</v>
      </c>
    </row>
    <row r="78" spans="1:32">
      <c r="A78" t="s">
        <v>120</v>
      </c>
      <c r="B78" s="75">
        <v>231.77</v>
      </c>
      <c r="C78" s="75">
        <v>87.11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115.97</v>
      </c>
      <c r="J78">
        <v>271.60000000000002</v>
      </c>
      <c r="K78">
        <v>101.16</v>
      </c>
      <c r="L78">
        <v>1.86</v>
      </c>
      <c r="M78">
        <v>7.6</v>
      </c>
      <c r="N78" s="135">
        <v>0</v>
      </c>
      <c r="O78" s="135">
        <v>0</v>
      </c>
      <c r="P78" s="135">
        <v>0</v>
      </c>
      <c r="Q78">
        <v>2</v>
      </c>
      <c r="R78">
        <v>0</v>
      </c>
      <c r="S78">
        <v>2.1800000000000002</v>
      </c>
      <c r="T78">
        <v>10.45</v>
      </c>
      <c r="U78">
        <v>3.48</v>
      </c>
      <c r="V78">
        <v>3.48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2.31</v>
      </c>
      <c r="AD78">
        <v>7.68</v>
      </c>
      <c r="AE78">
        <v>7.68</v>
      </c>
      <c r="AF78">
        <v>1.74</v>
      </c>
    </row>
    <row r="79" spans="1:32">
      <c r="A79" t="s">
        <v>121</v>
      </c>
      <c r="B79" s="75">
        <v>231.77</v>
      </c>
      <c r="C79" s="75">
        <v>87.11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115.97</v>
      </c>
      <c r="J79">
        <v>271.60000000000002</v>
      </c>
      <c r="K79">
        <v>101.16</v>
      </c>
      <c r="L79">
        <v>1.86</v>
      </c>
      <c r="M79">
        <v>7.1</v>
      </c>
      <c r="N79" s="135">
        <v>0</v>
      </c>
      <c r="O79" s="135">
        <v>0</v>
      </c>
      <c r="P79" s="135">
        <v>0</v>
      </c>
      <c r="Q79">
        <v>2</v>
      </c>
      <c r="R79">
        <v>0</v>
      </c>
      <c r="S79">
        <v>2.1800000000000002</v>
      </c>
      <c r="T79">
        <v>10.119999999999999</v>
      </c>
      <c r="U79">
        <v>3.38</v>
      </c>
      <c r="V79">
        <v>3.37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2.38</v>
      </c>
      <c r="AD79">
        <v>7.71</v>
      </c>
      <c r="AE79">
        <v>7.71</v>
      </c>
      <c r="AF79">
        <v>1.74</v>
      </c>
    </row>
    <row r="80" spans="1:32">
      <c r="A80" t="s">
        <v>122</v>
      </c>
      <c r="B80" s="75">
        <v>231.77</v>
      </c>
      <c r="C80" s="75">
        <v>87.11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115.97</v>
      </c>
      <c r="J80">
        <v>271.60000000000002</v>
      </c>
      <c r="K80">
        <v>101.16</v>
      </c>
      <c r="L80">
        <v>1.86</v>
      </c>
      <c r="M80">
        <v>6.85</v>
      </c>
      <c r="N80" s="135">
        <v>0</v>
      </c>
      <c r="O80" s="135">
        <v>0</v>
      </c>
      <c r="P80" s="135">
        <v>0</v>
      </c>
      <c r="Q80">
        <v>2</v>
      </c>
      <c r="R80">
        <v>0</v>
      </c>
      <c r="S80">
        <v>2.1800000000000002</v>
      </c>
      <c r="T80">
        <v>10.09</v>
      </c>
      <c r="U80">
        <v>3.36</v>
      </c>
      <c r="V80">
        <v>3.36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2.2799999999999998</v>
      </c>
      <c r="AD80">
        <v>7.78</v>
      </c>
      <c r="AE80">
        <v>7.78</v>
      </c>
      <c r="AF80">
        <v>1.74</v>
      </c>
    </row>
    <row r="81" spans="1:32">
      <c r="A81" t="s">
        <v>123</v>
      </c>
      <c r="B81" s="75">
        <v>231.77</v>
      </c>
      <c r="C81" s="75">
        <v>87.11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115.97</v>
      </c>
      <c r="J81">
        <v>271.60000000000002</v>
      </c>
      <c r="K81">
        <v>101.16</v>
      </c>
      <c r="L81">
        <v>1.86</v>
      </c>
      <c r="M81">
        <v>6.67</v>
      </c>
      <c r="N81" s="135">
        <v>0</v>
      </c>
      <c r="O81" s="135">
        <v>0</v>
      </c>
      <c r="P81" s="135">
        <v>0</v>
      </c>
      <c r="Q81">
        <v>2</v>
      </c>
      <c r="R81">
        <v>0</v>
      </c>
      <c r="S81">
        <v>2.1800000000000002</v>
      </c>
      <c r="T81">
        <v>10.18</v>
      </c>
      <c r="U81">
        <v>3.39</v>
      </c>
      <c r="V81">
        <v>3.4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2.34</v>
      </c>
      <c r="AD81">
        <v>7.81</v>
      </c>
      <c r="AE81">
        <v>7.81</v>
      </c>
      <c r="AF81">
        <v>1.74</v>
      </c>
    </row>
    <row r="82" spans="1:32">
      <c r="A82" t="s">
        <v>124</v>
      </c>
      <c r="B82" s="75">
        <v>231.77</v>
      </c>
      <c r="C82" s="75">
        <v>87.11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115.97</v>
      </c>
      <c r="J82">
        <v>271.60000000000002</v>
      </c>
      <c r="K82">
        <v>101.16</v>
      </c>
      <c r="L82">
        <v>1.86</v>
      </c>
      <c r="M82">
        <v>6.48</v>
      </c>
      <c r="N82" s="135">
        <v>0</v>
      </c>
      <c r="O82" s="135">
        <v>0</v>
      </c>
      <c r="P82" s="135">
        <v>0</v>
      </c>
      <c r="Q82">
        <v>2</v>
      </c>
      <c r="R82">
        <v>0</v>
      </c>
      <c r="S82">
        <v>2.1800000000000002</v>
      </c>
      <c r="T82">
        <v>10.02</v>
      </c>
      <c r="U82">
        <v>3.34</v>
      </c>
      <c r="V82">
        <v>3.33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2.35</v>
      </c>
      <c r="AD82">
        <v>7.85</v>
      </c>
      <c r="AE82">
        <v>7.85</v>
      </c>
      <c r="AF82">
        <v>1.74</v>
      </c>
    </row>
    <row r="83" spans="1:32">
      <c r="A83" t="s">
        <v>125</v>
      </c>
      <c r="B83" s="75">
        <v>231.77</v>
      </c>
      <c r="C83" s="75">
        <v>87.11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115.97</v>
      </c>
      <c r="J83">
        <v>271.60000000000002</v>
      </c>
      <c r="K83">
        <v>101.16</v>
      </c>
      <c r="L83">
        <v>1.81</v>
      </c>
      <c r="M83">
        <v>6.33</v>
      </c>
      <c r="N83" s="135">
        <v>0</v>
      </c>
      <c r="O83" s="135">
        <v>0</v>
      </c>
      <c r="P83" s="135">
        <v>0</v>
      </c>
      <c r="Q83">
        <v>1.84</v>
      </c>
      <c r="R83">
        <v>0</v>
      </c>
      <c r="S83">
        <v>2.13</v>
      </c>
      <c r="T83">
        <v>10.4</v>
      </c>
      <c r="U83">
        <v>3.47</v>
      </c>
      <c r="V83">
        <v>3.46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2.34</v>
      </c>
      <c r="AD83">
        <v>7.84</v>
      </c>
      <c r="AE83">
        <v>7.84</v>
      </c>
      <c r="AF83">
        <v>1.74</v>
      </c>
    </row>
    <row r="84" spans="1:32">
      <c r="A84" t="s">
        <v>126</v>
      </c>
      <c r="B84" s="75">
        <v>231.77</v>
      </c>
      <c r="C84" s="75">
        <v>87.11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115.97</v>
      </c>
      <c r="J84">
        <v>271.60000000000002</v>
      </c>
      <c r="K84">
        <v>101.16</v>
      </c>
      <c r="L84">
        <v>1.81</v>
      </c>
      <c r="M84">
        <v>6.16</v>
      </c>
      <c r="N84" s="135">
        <v>0</v>
      </c>
      <c r="O84" s="135">
        <v>0</v>
      </c>
      <c r="P84" s="135">
        <v>0</v>
      </c>
      <c r="Q84">
        <v>1.84</v>
      </c>
      <c r="R84">
        <v>0</v>
      </c>
      <c r="S84">
        <v>2.13</v>
      </c>
      <c r="T84">
        <v>10.48</v>
      </c>
      <c r="U84">
        <v>3.49</v>
      </c>
      <c r="V84">
        <v>3.51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2.31</v>
      </c>
      <c r="AD84">
        <v>7.84</v>
      </c>
      <c r="AE84">
        <v>7.84</v>
      </c>
      <c r="AF84">
        <v>1.74</v>
      </c>
    </row>
    <row r="85" spans="1:32">
      <c r="A85" t="s">
        <v>127</v>
      </c>
      <c r="B85" s="75">
        <v>231.77</v>
      </c>
      <c r="C85" s="75">
        <v>87.11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115.97</v>
      </c>
      <c r="J85">
        <v>271.60000000000002</v>
      </c>
      <c r="K85">
        <v>101.16</v>
      </c>
      <c r="L85">
        <v>1.81</v>
      </c>
      <c r="M85">
        <v>6.26</v>
      </c>
      <c r="N85" s="135">
        <v>0</v>
      </c>
      <c r="O85" s="135">
        <v>0</v>
      </c>
      <c r="P85" s="135">
        <v>0</v>
      </c>
      <c r="Q85">
        <v>1.84</v>
      </c>
      <c r="R85">
        <v>0</v>
      </c>
      <c r="S85">
        <v>2.13</v>
      </c>
      <c r="T85">
        <v>10.38</v>
      </c>
      <c r="U85">
        <v>3.46</v>
      </c>
      <c r="V85">
        <v>3.46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2.33</v>
      </c>
      <c r="AD85">
        <v>7.84</v>
      </c>
      <c r="AE85">
        <v>7.84</v>
      </c>
      <c r="AF85">
        <v>1.74</v>
      </c>
    </row>
    <row r="86" spans="1:32">
      <c r="A86" t="s">
        <v>128</v>
      </c>
      <c r="B86" s="75">
        <v>231.77</v>
      </c>
      <c r="C86" s="75">
        <v>87.11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115.97</v>
      </c>
      <c r="J86">
        <v>271.60000000000002</v>
      </c>
      <c r="K86">
        <v>101.16</v>
      </c>
      <c r="L86">
        <v>1.81</v>
      </c>
      <c r="M86">
        <v>6.33</v>
      </c>
      <c r="N86" s="135">
        <v>0</v>
      </c>
      <c r="O86" s="135">
        <v>0</v>
      </c>
      <c r="P86" s="135">
        <v>0</v>
      </c>
      <c r="Q86">
        <v>1.84</v>
      </c>
      <c r="R86">
        <v>0</v>
      </c>
      <c r="S86">
        <v>2.13</v>
      </c>
      <c r="T86">
        <v>10.28</v>
      </c>
      <c r="U86">
        <v>3.43</v>
      </c>
      <c r="V86">
        <v>3.43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2.34</v>
      </c>
      <c r="AD86">
        <v>7.84</v>
      </c>
      <c r="AE86">
        <v>7.84</v>
      </c>
      <c r="AF86">
        <v>1.74</v>
      </c>
    </row>
    <row r="87" spans="1:32">
      <c r="A87" t="s">
        <v>129</v>
      </c>
      <c r="B87" s="75">
        <v>231.77</v>
      </c>
      <c r="C87" s="75">
        <v>87.11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66.319999999999993</v>
      </c>
      <c r="J87">
        <v>271.60000000000002</v>
      </c>
      <c r="K87">
        <v>101.16</v>
      </c>
      <c r="L87">
        <v>1.81</v>
      </c>
      <c r="M87">
        <v>6.35</v>
      </c>
      <c r="N87" s="135">
        <v>0</v>
      </c>
      <c r="O87" s="135">
        <v>0</v>
      </c>
      <c r="P87" s="135">
        <v>0</v>
      </c>
      <c r="Q87">
        <v>1.73</v>
      </c>
      <c r="R87">
        <v>0</v>
      </c>
      <c r="S87">
        <v>2.13</v>
      </c>
      <c r="T87">
        <v>10.32</v>
      </c>
      <c r="U87">
        <v>3.44</v>
      </c>
      <c r="V87">
        <v>3.45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2.3199999999999998</v>
      </c>
      <c r="AD87">
        <v>8.1999999999999993</v>
      </c>
      <c r="AE87">
        <v>8.1999999999999993</v>
      </c>
      <c r="AF87">
        <v>1.74</v>
      </c>
    </row>
    <row r="88" spans="1:32">
      <c r="A88" t="s">
        <v>130</v>
      </c>
      <c r="B88" s="75">
        <v>231.77</v>
      </c>
      <c r="C88" s="75">
        <v>87.11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66.319999999999993</v>
      </c>
      <c r="J88">
        <v>271.60000000000002</v>
      </c>
      <c r="K88">
        <v>101.16</v>
      </c>
      <c r="L88">
        <v>1.81</v>
      </c>
      <c r="M88">
        <v>6.47</v>
      </c>
      <c r="N88" s="135">
        <v>0</v>
      </c>
      <c r="O88" s="135">
        <v>0</v>
      </c>
      <c r="P88" s="135">
        <v>0</v>
      </c>
      <c r="Q88">
        <v>1.73</v>
      </c>
      <c r="R88">
        <v>0</v>
      </c>
      <c r="S88">
        <v>2.13</v>
      </c>
      <c r="T88">
        <v>10.01</v>
      </c>
      <c r="U88">
        <v>3.34</v>
      </c>
      <c r="V88">
        <v>3.32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2.31</v>
      </c>
      <c r="AD88">
        <v>8.39</v>
      </c>
      <c r="AE88">
        <v>8.39</v>
      </c>
      <c r="AF88">
        <v>1.74</v>
      </c>
    </row>
    <row r="89" spans="1:32">
      <c r="A89" t="s">
        <v>131</v>
      </c>
      <c r="B89" s="75">
        <v>231.77</v>
      </c>
      <c r="C89" s="75">
        <v>87.11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66.319999999999993</v>
      </c>
      <c r="J89">
        <v>271.60000000000002</v>
      </c>
      <c r="K89">
        <v>101.16</v>
      </c>
      <c r="L89">
        <v>1.81</v>
      </c>
      <c r="M89">
        <v>6.48</v>
      </c>
      <c r="N89" s="135">
        <v>0</v>
      </c>
      <c r="O89" s="135">
        <v>0</v>
      </c>
      <c r="P89" s="135">
        <v>0</v>
      </c>
      <c r="Q89">
        <v>1.73</v>
      </c>
      <c r="R89">
        <v>0</v>
      </c>
      <c r="S89">
        <v>2.13</v>
      </c>
      <c r="T89">
        <v>10.119999999999999</v>
      </c>
      <c r="U89">
        <v>3.37</v>
      </c>
      <c r="V89">
        <v>3.38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2.38</v>
      </c>
      <c r="AD89">
        <v>8.42</v>
      </c>
      <c r="AE89">
        <v>8.42</v>
      </c>
      <c r="AF89">
        <v>1.74</v>
      </c>
    </row>
    <row r="90" spans="1:32">
      <c r="A90" t="s">
        <v>132</v>
      </c>
      <c r="B90" s="75">
        <v>231.77</v>
      </c>
      <c r="C90" s="75">
        <v>87.11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66.319999999999993</v>
      </c>
      <c r="J90">
        <v>271.60000000000002</v>
      </c>
      <c r="K90">
        <v>101.16</v>
      </c>
      <c r="L90">
        <v>1.81</v>
      </c>
      <c r="M90">
        <v>6.48</v>
      </c>
      <c r="N90" s="135">
        <v>0</v>
      </c>
      <c r="O90" s="135">
        <v>0</v>
      </c>
      <c r="P90" s="135">
        <v>0</v>
      </c>
      <c r="Q90">
        <v>1.73</v>
      </c>
      <c r="R90">
        <v>0</v>
      </c>
      <c r="S90">
        <v>2.13</v>
      </c>
      <c r="T90">
        <v>10.06</v>
      </c>
      <c r="U90">
        <v>3.35</v>
      </c>
      <c r="V90">
        <v>3.36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2.2799999999999998</v>
      </c>
      <c r="AD90">
        <v>8.61</v>
      </c>
      <c r="AE90">
        <v>8.61</v>
      </c>
      <c r="AF90">
        <v>1.74</v>
      </c>
    </row>
    <row r="91" spans="1:32">
      <c r="A91" t="s">
        <v>133</v>
      </c>
      <c r="B91" s="75">
        <v>231.77</v>
      </c>
      <c r="C91" s="75">
        <v>87.11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66.319999999999993</v>
      </c>
      <c r="J91">
        <v>271.60000000000002</v>
      </c>
      <c r="K91">
        <v>101.16</v>
      </c>
      <c r="L91">
        <v>1.71</v>
      </c>
      <c r="M91">
        <v>6.51</v>
      </c>
      <c r="N91" s="135">
        <v>0</v>
      </c>
      <c r="O91" s="135">
        <v>0</v>
      </c>
      <c r="P91" s="135">
        <v>0</v>
      </c>
      <c r="Q91">
        <v>1.73</v>
      </c>
      <c r="R91">
        <v>0</v>
      </c>
      <c r="S91">
        <v>2.13</v>
      </c>
      <c r="T91">
        <v>10.4</v>
      </c>
      <c r="U91">
        <v>3.47</v>
      </c>
      <c r="V91">
        <v>3.45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2.34</v>
      </c>
      <c r="AD91">
        <v>8.65</v>
      </c>
      <c r="AE91">
        <v>8.65</v>
      </c>
      <c r="AF91">
        <v>1.74</v>
      </c>
    </row>
    <row r="92" spans="1:32">
      <c r="A92" t="s">
        <v>134</v>
      </c>
      <c r="B92" s="75">
        <v>231.77</v>
      </c>
      <c r="C92" s="75">
        <v>87.11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66.319999999999993</v>
      </c>
      <c r="J92">
        <v>271.60000000000002</v>
      </c>
      <c r="K92">
        <v>101.16</v>
      </c>
      <c r="L92">
        <v>1.71</v>
      </c>
      <c r="M92">
        <v>6.5</v>
      </c>
      <c r="N92" s="135">
        <v>0</v>
      </c>
      <c r="O92" s="135">
        <v>0</v>
      </c>
      <c r="P92" s="135">
        <v>0</v>
      </c>
      <c r="Q92">
        <v>1.73</v>
      </c>
      <c r="R92">
        <v>0</v>
      </c>
      <c r="S92">
        <v>2.13</v>
      </c>
      <c r="T92">
        <v>10.220000000000001</v>
      </c>
      <c r="U92">
        <v>3.41</v>
      </c>
      <c r="V92">
        <v>3.4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2.35</v>
      </c>
      <c r="AD92">
        <v>9</v>
      </c>
      <c r="AE92">
        <v>9</v>
      </c>
      <c r="AF92">
        <v>1.74</v>
      </c>
    </row>
    <row r="93" spans="1:32">
      <c r="A93" t="s">
        <v>135</v>
      </c>
      <c r="B93" s="75">
        <v>231.77</v>
      </c>
      <c r="C93" s="75">
        <v>87.11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66.319999999999993</v>
      </c>
      <c r="J93">
        <v>271.60000000000002</v>
      </c>
      <c r="K93">
        <v>101.16</v>
      </c>
      <c r="L93">
        <v>1.71</v>
      </c>
      <c r="M93">
        <v>6.67</v>
      </c>
      <c r="N93" s="135">
        <v>0</v>
      </c>
      <c r="O93" s="135">
        <v>0</v>
      </c>
      <c r="P93" s="135">
        <v>0</v>
      </c>
      <c r="Q93">
        <v>1.73</v>
      </c>
      <c r="R93">
        <v>0</v>
      </c>
      <c r="S93">
        <v>2.13</v>
      </c>
      <c r="T93">
        <v>10.31</v>
      </c>
      <c r="U93">
        <v>3.44</v>
      </c>
      <c r="V93">
        <v>3.43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2.34</v>
      </c>
      <c r="AD93">
        <v>9.35</v>
      </c>
      <c r="AE93">
        <v>9.35</v>
      </c>
      <c r="AF93">
        <v>1.74</v>
      </c>
    </row>
    <row r="94" spans="1:32">
      <c r="A94" t="s">
        <v>136</v>
      </c>
      <c r="B94" s="75">
        <v>231.77</v>
      </c>
      <c r="C94" s="75">
        <v>87.11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66.319999999999993</v>
      </c>
      <c r="J94">
        <v>271.60000000000002</v>
      </c>
      <c r="K94">
        <v>101.16</v>
      </c>
      <c r="L94">
        <v>1.71</v>
      </c>
      <c r="M94">
        <v>6.88</v>
      </c>
      <c r="N94" s="135">
        <v>0</v>
      </c>
      <c r="O94" s="135">
        <v>0</v>
      </c>
      <c r="P94" s="135">
        <v>0</v>
      </c>
      <c r="Q94">
        <v>1.73</v>
      </c>
      <c r="R94">
        <v>0</v>
      </c>
      <c r="S94">
        <v>2.13</v>
      </c>
      <c r="T94">
        <v>10.48</v>
      </c>
      <c r="U94">
        <v>3.49</v>
      </c>
      <c r="V94">
        <v>3.5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2.31</v>
      </c>
      <c r="AD94">
        <v>9.7200000000000006</v>
      </c>
      <c r="AE94">
        <v>9.7200000000000006</v>
      </c>
      <c r="AF94">
        <v>1.74</v>
      </c>
    </row>
    <row r="95" spans="1:32">
      <c r="A95" t="s">
        <v>137</v>
      </c>
      <c r="B95" s="75">
        <v>231.77</v>
      </c>
      <c r="C95" s="75">
        <v>87.08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66.319999999999993</v>
      </c>
      <c r="J95">
        <v>271.60000000000002</v>
      </c>
      <c r="K95">
        <v>101.16</v>
      </c>
      <c r="L95">
        <v>1.71</v>
      </c>
      <c r="M95">
        <v>7.04</v>
      </c>
      <c r="N95" s="135">
        <v>0</v>
      </c>
      <c r="O95" s="135">
        <v>0</v>
      </c>
      <c r="P95" s="135">
        <v>0</v>
      </c>
      <c r="Q95">
        <v>1.73</v>
      </c>
      <c r="R95">
        <v>0</v>
      </c>
      <c r="S95">
        <v>2.13</v>
      </c>
      <c r="T95">
        <v>10.5</v>
      </c>
      <c r="U95">
        <v>3.5</v>
      </c>
      <c r="V95">
        <v>3.5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2.38</v>
      </c>
      <c r="AD95">
        <v>9.8800000000000008</v>
      </c>
      <c r="AE95">
        <v>9.8800000000000008</v>
      </c>
      <c r="AF95">
        <v>1.74</v>
      </c>
    </row>
    <row r="96" spans="1:32">
      <c r="A96" t="s">
        <v>138</v>
      </c>
      <c r="B96" s="75">
        <v>231.77</v>
      </c>
      <c r="C96" s="75">
        <v>87.08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66.319999999999993</v>
      </c>
      <c r="J96">
        <v>271.60000000000002</v>
      </c>
      <c r="K96">
        <v>101.16</v>
      </c>
      <c r="L96">
        <v>1.71</v>
      </c>
      <c r="M96">
        <v>7.22</v>
      </c>
      <c r="N96" s="135">
        <v>0</v>
      </c>
      <c r="O96" s="135">
        <v>0</v>
      </c>
      <c r="P96" s="135">
        <v>0</v>
      </c>
      <c r="Q96">
        <v>1.73</v>
      </c>
      <c r="R96">
        <v>0</v>
      </c>
      <c r="S96">
        <v>2.13</v>
      </c>
      <c r="T96">
        <v>10.29</v>
      </c>
      <c r="U96">
        <v>3.43</v>
      </c>
      <c r="V96">
        <v>3.43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2.2799999999999998</v>
      </c>
      <c r="AD96">
        <v>10.11</v>
      </c>
      <c r="AE96">
        <v>10.11</v>
      </c>
      <c r="AF96">
        <v>1.74</v>
      </c>
    </row>
    <row r="97" spans="1:36">
      <c r="A97" t="s">
        <v>139</v>
      </c>
      <c r="B97" s="75">
        <v>231.77</v>
      </c>
      <c r="C97" s="75">
        <v>87.08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66.319999999999993</v>
      </c>
      <c r="J97">
        <v>271.60000000000002</v>
      </c>
      <c r="K97">
        <v>101.16</v>
      </c>
      <c r="L97">
        <v>1.71</v>
      </c>
      <c r="M97">
        <v>7.78</v>
      </c>
      <c r="N97" s="135">
        <v>0</v>
      </c>
      <c r="O97" s="135">
        <v>0</v>
      </c>
      <c r="P97" s="135">
        <v>0</v>
      </c>
      <c r="Q97">
        <v>1.73</v>
      </c>
      <c r="R97">
        <v>0</v>
      </c>
      <c r="S97">
        <v>2.13</v>
      </c>
      <c r="T97">
        <v>10.24</v>
      </c>
      <c r="U97">
        <v>3.41</v>
      </c>
      <c r="V97">
        <v>3.42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2.34</v>
      </c>
      <c r="AD97">
        <v>10.27</v>
      </c>
      <c r="AE97">
        <v>10.27</v>
      </c>
      <c r="AF97">
        <v>1.74</v>
      </c>
    </row>
    <row r="98" spans="1:36">
      <c r="A98" t="s">
        <v>140</v>
      </c>
      <c r="B98" s="75">
        <v>231.77</v>
      </c>
      <c r="C98" s="75">
        <v>87.08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70.489999999999995</v>
      </c>
      <c r="J98">
        <v>271.60000000000002</v>
      </c>
      <c r="K98">
        <v>101.16</v>
      </c>
      <c r="L98">
        <v>1.71</v>
      </c>
      <c r="M98">
        <v>8.39</v>
      </c>
      <c r="N98" s="135">
        <v>0</v>
      </c>
      <c r="O98" s="135">
        <v>0</v>
      </c>
      <c r="P98" s="135">
        <v>0</v>
      </c>
      <c r="Q98">
        <v>1.73</v>
      </c>
      <c r="R98">
        <v>0</v>
      </c>
      <c r="S98">
        <v>2.13</v>
      </c>
      <c r="T98">
        <v>10.44</v>
      </c>
      <c r="U98">
        <v>3.48</v>
      </c>
      <c r="V98">
        <v>3.47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2.35</v>
      </c>
      <c r="AD98">
        <v>10.48</v>
      </c>
      <c r="AE98">
        <v>10.48</v>
      </c>
      <c r="AF98">
        <v>1.74</v>
      </c>
    </row>
    <row r="99" spans="1:36">
      <c r="A99" t="s">
        <v>141</v>
      </c>
      <c r="B99" s="75">
        <f>SUM(B3:B98)/4000</f>
        <v>5.2066050000000041</v>
      </c>
      <c r="C99" s="75">
        <f t="shared" ref="C99:L99" si="2">SUM(C3:C98)/4000</f>
        <v>1.8447524999999976</v>
      </c>
      <c r="D99" s="135">
        <f t="shared" ref="D99" si="3">SUM(D3:D98)/4000</f>
        <v>0.81664250000000027</v>
      </c>
      <c r="E99" s="75"/>
      <c r="F99" s="78">
        <f t="shared" si="2"/>
        <v>0.10336250000000001</v>
      </c>
      <c r="G99" s="78">
        <f t="shared" si="2"/>
        <v>0.10336250000000001</v>
      </c>
      <c r="H99" s="78">
        <f t="shared" si="2"/>
        <v>0.10595249999999999</v>
      </c>
      <c r="I99">
        <f t="shared" si="2"/>
        <v>2.1179324999999984</v>
      </c>
      <c r="J99">
        <f t="shared" si="2"/>
        <v>6.3064674999999912</v>
      </c>
      <c r="K99">
        <f t="shared" si="2"/>
        <v>2.2356399999999974</v>
      </c>
      <c r="L99">
        <f t="shared" si="2"/>
        <v>4.3110000000000037E-2</v>
      </c>
      <c r="M99">
        <f t="shared" ref="M99:AB99" si="4">SUM(M3:M98)/4000</f>
        <v>0.20149500000000009</v>
      </c>
      <c r="N99" s="135">
        <f t="shared" si="4"/>
        <v>0.27286000000000005</v>
      </c>
      <c r="O99" s="135">
        <f t="shared" si="4"/>
        <v>0.27169000000000015</v>
      </c>
      <c r="P99" s="135">
        <f t="shared" si="4"/>
        <v>0.27209250000000013</v>
      </c>
      <c r="Q99">
        <f t="shared" si="4"/>
        <v>4.2094999999999966E-2</v>
      </c>
      <c r="R99">
        <f t="shared" si="4"/>
        <v>0.79120750000000017</v>
      </c>
      <c r="S99">
        <f t="shared" si="4"/>
        <v>5.2409999999999991E-2</v>
      </c>
      <c r="T99">
        <f t="shared" si="4"/>
        <v>0.27903000000000006</v>
      </c>
      <c r="U99">
        <f t="shared" si="4"/>
        <v>9.3022500000000022E-2</v>
      </c>
      <c r="V99">
        <f t="shared" si="4"/>
        <v>9.2957500000000026E-2</v>
      </c>
      <c r="W99">
        <f t="shared" si="4"/>
        <v>1.6649974999999999</v>
      </c>
      <c r="X99">
        <f t="shared" si="4"/>
        <v>0.33299499999999993</v>
      </c>
      <c r="Y99">
        <f t="shared" si="4"/>
        <v>0.62469749999999979</v>
      </c>
      <c r="Z99">
        <f t="shared" si="4"/>
        <v>0.3179225</v>
      </c>
      <c r="AA99">
        <f t="shared" si="4"/>
        <v>0.63636499999999996</v>
      </c>
      <c r="AB99">
        <f t="shared" si="4"/>
        <v>0.31813499999999995</v>
      </c>
      <c r="AC99">
        <f t="shared" ref="AC99:AJ99" si="5">SUM(AC3:AC98)/4000</f>
        <v>4.7007500000000008E-2</v>
      </c>
      <c r="AD99">
        <f t="shared" si="5"/>
        <v>0.17847500000000016</v>
      </c>
      <c r="AE99">
        <f t="shared" si="5"/>
        <v>0.17847500000000016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158.74700000000001</v>
      </c>
      <c r="C27" s="136">
        <f>'IDT-1 Calculation'!DG27</f>
        <v>-59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-99.747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115.312</v>
      </c>
      <c r="C28" s="136">
        <f>'IDT-1 Calculation'!DG28</f>
        <v>-34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-81.311999999999998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45.466999999999999</v>
      </c>
      <c r="C29" s="136">
        <f>'IDT-1 Calculation'!DG29</f>
        <v>-4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-41.466999999999999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195.87</v>
      </c>
      <c r="C30" s="136">
        <f>'IDT-1 Calculation'!DG30</f>
        <v>-35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-160.87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152.68100000000001</v>
      </c>
      <c r="C31" s="136">
        <f>'IDT-1 Calculation'!DG31</f>
        <v>-10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-142.68100000000001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144.56100000000001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-144.56100000000001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136.315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-151.315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80.766000000000005</v>
      </c>
      <c r="C34" s="136">
        <f>'IDT-1 Calculation'!DG34</f>
        <v>45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-125.76600000000001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72.796999999999997</v>
      </c>
      <c r="C35" s="136">
        <f>'IDT-1 Calculation'!DG35</f>
        <v>45.103999999999999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-117.901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63.387999999999998</v>
      </c>
      <c r="C36" s="136">
        <f>'IDT-1 Calculation'!DG36</f>
        <v>39.274000000000001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-102.66200000000001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65.808999999999997</v>
      </c>
      <c r="C37" s="136">
        <f>'IDT-1 Calculation'!DG37</f>
        <v>40.774000000000001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-106.583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70.018000000000001</v>
      </c>
      <c r="C38" s="136">
        <f>'IDT-1 Calculation'!DG38</f>
        <v>43.381999999999998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-113.4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65.141999999999996</v>
      </c>
      <c r="C39" s="136">
        <f>'IDT-1 Calculation'!DG39</f>
        <v>40.362000000000002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-105.50399999999999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61.893999999999998</v>
      </c>
      <c r="C40" s="136">
        <f>'IDT-1 Calculation'!DG40</f>
        <v>38.348999999999997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-100.24299999999999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47.555</v>
      </c>
      <c r="C41" s="136">
        <f>'IDT-1 Calculation'!DG41</f>
        <v>29.465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-77.02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45.640999999999998</v>
      </c>
      <c r="C42" s="136">
        <f>'IDT-1 Calculation'!DG42</f>
        <v>28.279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-73.92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44.164999999999999</v>
      </c>
      <c r="C43" s="136">
        <f>'IDT-1 Calculation'!DG43</f>
        <v>27.364000000000001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-71.528999999999996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51.988</v>
      </c>
      <c r="C44" s="136">
        <f>'IDT-1 Calculation'!DG44</f>
        <v>32.210999999999999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-84.198999999999998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52.216000000000001</v>
      </c>
      <c r="C45" s="136">
        <f>'IDT-1 Calculation'!DG45</f>
        <v>32.353000000000002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-84.569000000000003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65.619</v>
      </c>
      <c r="C46" s="136">
        <f>'IDT-1 Calculation'!DG46</f>
        <v>30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-95.619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83.444999999999993</v>
      </c>
      <c r="C47" s="136">
        <f>'IDT-1 Calculation'!DG47</f>
        <v>25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-108.44499999999999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108.705</v>
      </c>
      <c r="C48" s="136">
        <f>'IDT-1 Calculation'!DG48</f>
        <v>15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-123.705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7.7149999999999999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-7.7149999999999999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25.097000000000001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-25.097000000000001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21.997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-21.997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31.76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-31.76</v>
      </c>
      <c r="G53" s="141">
        <f t="shared" si="0"/>
        <v>0</v>
      </c>
    </row>
    <row r="54" spans="1:7">
      <c r="A54" s="140" t="s">
        <v>96</v>
      </c>
      <c r="B54" s="136">
        <f>'IDT-1 Calculation'!DF54</f>
        <v>43.19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-43.19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76</v>
      </c>
      <c r="C55" s="136">
        <f>'IDT-1 Calculation'!DG55</f>
        <v>-19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-57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56</v>
      </c>
      <c r="C56" s="136">
        <f>'IDT-1 Calculation'!DG56</f>
        <v>-23.707999999999998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-32.292000000000002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41</v>
      </c>
      <c r="C57" s="136">
        <f>'IDT-1 Calculation'!DG57</f>
        <v>-17.358000000000001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-23.641999999999999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40</v>
      </c>
      <c r="C58" s="136">
        <f>'IDT-1 Calculation'!DG58</f>
        <v>-16.934999999999999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-23.065000000000001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29</v>
      </c>
      <c r="C59" s="136">
        <f>'IDT-1 Calculation'!DG59</f>
        <v>-12.278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-16.722000000000001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37</v>
      </c>
      <c r="C60" s="136">
        <f>'IDT-1 Calculation'!DG60</f>
        <v>-15.664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-21.335999999999999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47</v>
      </c>
      <c r="C61" s="136">
        <f>'IDT-1 Calculation'!DG61</f>
        <v>-19.898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-27.102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63</v>
      </c>
      <c r="C62" s="136">
        <f>'IDT-1 Calculation'!DG62</f>
        <v>-19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-44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82</v>
      </c>
      <c r="C63" s="136">
        <f>'IDT-1 Calculation'!DG63</f>
        <v>-14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-68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86.84</v>
      </c>
      <c r="C64" s="136">
        <f>'IDT-1 Calculation'!DG64</f>
        <v>-9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-77.84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103.22</v>
      </c>
      <c r="C65" s="136">
        <f>'IDT-1 Calculation'!DG65</f>
        <v>-40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-63.22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80.56</v>
      </c>
      <c r="C66" s="136">
        <f>'IDT-1 Calculation'!DG66</f>
        <v>-25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-55.56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63.256999999999998</v>
      </c>
      <c r="C67" s="136">
        <f>'IDT-1 Calculation'!DG67</f>
        <v>-15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-48.256999999999998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46.796999999999997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-46.796999999999997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16.381</v>
      </c>
      <c r="C69" s="136">
        <f>'IDT-1 Calculation'!DG69</f>
        <v>10.148999999999999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-26.53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9.4499999999999993</v>
      </c>
      <c r="C70" s="136">
        <f>'IDT-1 Calculation'!DG70</f>
        <v>5.8550000000000004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-15.305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86.001999999999995</v>
      </c>
      <c r="C71" s="136">
        <f>'IDT-1 Calculation'!DG71</f>
        <v>53.286000000000001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-139.28800000000001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78.475999999999999</v>
      </c>
      <c r="C72" s="136">
        <f>'IDT-1 Calculation'!DG72</f>
        <v>48.622999999999998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-127.09899999999999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78.260000000000005</v>
      </c>
      <c r="C73" s="136">
        <f>'IDT-1 Calculation'!DG73</f>
        <v>48.49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-126.75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88.167000000000002</v>
      </c>
      <c r="C74" s="136">
        <f>'IDT-1 Calculation'!DG74</f>
        <v>54.628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-142.79500000000002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70</v>
      </c>
      <c r="C75" s="136">
        <f>'IDT-1 Calculation'!DG75</f>
        <v>35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-105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63</v>
      </c>
      <c r="C76" s="136">
        <f>'IDT-1 Calculation'!DG76</f>
        <v>10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114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55.33</v>
      </c>
      <c r="C83" s="136">
        <f>'IDT-1 Calculation'!DG83</f>
        <v>-9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-46.33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65.412000000000006</v>
      </c>
      <c r="C84" s="136">
        <f>'IDT-1 Calculation'!DG84</f>
        <v>-14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-51.411999999999999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84.287000000000006</v>
      </c>
      <c r="C85" s="136">
        <f>'IDT-1 Calculation'!DG85</f>
        <v>-19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-65.287000000000006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95.26</v>
      </c>
      <c r="C86" s="136">
        <f>'IDT-1 Calculation'!DG86</f>
        <v>-24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-71.260000000000005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118.322</v>
      </c>
      <c r="C87" s="136">
        <f>'IDT-1 Calculation'!DG87</f>
        <v>-29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-89.322000000000003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144.97899999999998</v>
      </c>
      <c r="C88" s="136">
        <f>'IDT-1 Calculation'!DG88</f>
        <v>-39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-105.979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160.589</v>
      </c>
      <c r="C89" s="136">
        <f>'IDT-1 Calculation'!DG89</f>
        <v>-49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-111.589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177</v>
      </c>
      <c r="C90" s="136">
        <f>'IDT-1 Calculation'!DG90</f>
        <v>-64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185</v>
      </c>
      <c r="C91" s="136">
        <f>'IDT-1 Calculation'!DG91</f>
        <v>-64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151</v>
      </c>
      <c r="C92" s="136">
        <f>'IDT-1 Calculation'!DG92</f>
        <v>-63.927999999999997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-87.072000000000003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109</v>
      </c>
      <c r="C93" s="136">
        <f>'IDT-1 Calculation'!DG93</f>
        <v>-46.146999999999998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-62.853000000000002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70</v>
      </c>
      <c r="C94" s="136">
        <f>'IDT-1 Calculation'!DG94</f>
        <v>-29.635000000000002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-40.365000000000002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46</v>
      </c>
      <c r="C95" s="136">
        <f>'IDT-1 Calculation'!DG95</f>
        <v>-19.475000000000001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-26.524999999999999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10</v>
      </c>
      <c r="C96" s="136">
        <f>'IDT-1 Calculation'!DG96</f>
        <v>-4.234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-5.766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1.3488622499999998</v>
      </c>
      <c r="C99" s="152">
        <f>SUM(C3:C98)/4000</f>
        <v>-1.7578000000000035E-2</v>
      </c>
      <c r="D99" s="152">
        <f>SUM(D3:D98)/4000</f>
        <v>0</v>
      </c>
      <c r="E99" s="152">
        <f>SUM(E3:E98)/4000</f>
        <v>0</v>
      </c>
      <c r="F99" s="152">
        <f>SUM(F3:F98)/4000</f>
        <v>-1.3312842500000002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148.39367750800002</v>
      </c>
      <c r="L3">
        <v>2.2989052427684795</v>
      </c>
      <c r="M3">
        <v>31.884992322877824</v>
      </c>
      <c r="N3">
        <v>51.878438208032961</v>
      </c>
      <c r="O3">
        <v>73.283628396041976</v>
      </c>
      <c r="P3">
        <v>24.821243321240104</v>
      </c>
      <c r="Q3">
        <v>0</v>
      </c>
      <c r="R3">
        <v>3.1953236018957343</v>
      </c>
      <c r="S3">
        <v>4.0699139364954249</v>
      </c>
      <c r="T3">
        <v>0</v>
      </c>
      <c r="U3">
        <v>51.754459808314287</v>
      </c>
      <c r="V3">
        <v>0</v>
      </c>
      <c r="W3">
        <v>20.373185515320333</v>
      </c>
      <c r="X3">
        <v>43.189635246513944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6.1510581000000011</v>
      </c>
      <c r="AG3">
        <v>29.171027160000008</v>
      </c>
      <c r="AH3">
        <v>0</v>
      </c>
      <c r="AI3">
        <v>0</v>
      </c>
      <c r="AJ3">
        <v>0</v>
      </c>
      <c r="AK3">
        <v>23.187877439999998</v>
      </c>
      <c r="AL3">
        <v>1.7337999999999998</v>
      </c>
      <c r="AM3">
        <v>0</v>
      </c>
      <c r="AN3">
        <v>0</v>
      </c>
      <c r="AO3">
        <v>0.57847910400000013</v>
      </c>
      <c r="AP3">
        <v>2.2504607999999999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18.744385268141251</v>
      </c>
      <c r="BB3">
        <f>SUM(B3:AZ3)-BA3</f>
        <v>527.73914191535994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144.18184604482389</v>
      </c>
      <c r="L4">
        <v>2.2989052427684795</v>
      </c>
      <c r="M4">
        <v>31.884992322877824</v>
      </c>
      <c r="N4">
        <v>51.878438208032961</v>
      </c>
      <c r="O4">
        <v>73.283628396041976</v>
      </c>
      <c r="P4">
        <v>24.821243321240104</v>
      </c>
      <c r="Q4">
        <v>0</v>
      </c>
      <c r="R4">
        <v>3.1953236018957343</v>
      </c>
      <c r="S4">
        <v>4.0699139364954249</v>
      </c>
      <c r="T4">
        <v>0</v>
      </c>
      <c r="U4">
        <v>51.754459808314287</v>
      </c>
      <c r="V4">
        <v>9.185858549708467E-4</v>
      </c>
      <c r="W4">
        <v>20.376849079754603</v>
      </c>
      <c r="X4">
        <v>43.189949700688416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6.1510581000000011</v>
      </c>
      <c r="AG4">
        <v>29.171027160000008</v>
      </c>
      <c r="AH4">
        <v>0</v>
      </c>
      <c r="AI4">
        <v>0</v>
      </c>
      <c r="AJ4">
        <v>0</v>
      </c>
      <c r="AK4">
        <v>23.187877439999998</v>
      </c>
      <c r="AL4">
        <v>1.7337999999999998</v>
      </c>
      <c r="AM4">
        <v>0</v>
      </c>
      <c r="AN4">
        <v>0</v>
      </c>
      <c r="AO4">
        <v>0.57202286399999991</v>
      </c>
      <c r="AP4">
        <v>2.2504607999999999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18.599866167811648</v>
      </c>
      <c r="BB4">
        <f t="shared" ref="BB4:BB67" si="0">SUM(B4:AZ4)-BA4</f>
        <v>523.67026991697696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144.97255869875517</v>
      </c>
      <c r="L5">
        <v>1.0047356974139541</v>
      </c>
      <c r="M5">
        <v>31.884992322877824</v>
      </c>
      <c r="N5">
        <v>51.878438208032961</v>
      </c>
      <c r="O5">
        <v>73.283628396041976</v>
      </c>
      <c r="P5">
        <v>24.821243321240104</v>
      </c>
      <c r="Q5">
        <v>0</v>
      </c>
      <c r="R5">
        <v>4.4403797488151646</v>
      </c>
      <c r="S5">
        <v>5.6350374239999992</v>
      </c>
      <c r="T5">
        <v>0</v>
      </c>
      <c r="U5">
        <v>51.754459808314287</v>
      </c>
      <c r="V5">
        <v>9.185858549708467E-4</v>
      </c>
      <c r="W5">
        <v>20.376849079754603</v>
      </c>
      <c r="X5">
        <v>43.189949700688416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6.1510581000000011</v>
      </c>
      <c r="AG5">
        <v>29.171027160000008</v>
      </c>
      <c r="AH5">
        <v>0</v>
      </c>
      <c r="AI5">
        <v>0</v>
      </c>
      <c r="AJ5">
        <v>0</v>
      </c>
      <c r="AK5">
        <v>23.187877439999998</v>
      </c>
      <c r="AL5">
        <v>1.7337999999999998</v>
      </c>
      <c r="AM5">
        <v>0</v>
      </c>
      <c r="AN5">
        <v>0</v>
      </c>
      <c r="AO5">
        <v>0.58880908799999998</v>
      </c>
      <c r="AP5">
        <v>2.2504607999999999</v>
      </c>
      <c r="AQ5">
        <v>0</v>
      </c>
      <c r="AR5">
        <v>1.9395072000000004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18.147361298239048</v>
      </c>
      <c r="BB5">
        <f t="shared" si="0"/>
        <v>510.93022615355039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144.97255869875517</v>
      </c>
      <c r="L6">
        <v>1.0047356974139541</v>
      </c>
      <c r="M6">
        <v>31.884992322877824</v>
      </c>
      <c r="N6">
        <v>51.878438208032961</v>
      </c>
      <c r="O6">
        <v>73.283628396041976</v>
      </c>
      <c r="P6">
        <v>24.821243321240104</v>
      </c>
      <c r="Q6">
        <v>0</v>
      </c>
      <c r="R6">
        <v>4.4403797488151646</v>
      </c>
      <c r="S6">
        <v>5.6350374239999992</v>
      </c>
      <c r="T6">
        <v>0</v>
      </c>
      <c r="U6">
        <v>51.754459808314287</v>
      </c>
      <c r="V6">
        <v>9.185858549708467E-4</v>
      </c>
      <c r="W6">
        <v>20.376849079754603</v>
      </c>
      <c r="X6">
        <v>43.189949700688416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6.1510581000000011</v>
      </c>
      <c r="AG6">
        <v>29.171027160000008</v>
      </c>
      <c r="AH6">
        <v>0</v>
      </c>
      <c r="AI6">
        <v>0</v>
      </c>
      <c r="AJ6">
        <v>0</v>
      </c>
      <c r="AK6">
        <v>23.187877439999998</v>
      </c>
      <c r="AL6">
        <v>17.337999999999997</v>
      </c>
      <c r="AM6">
        <v>0</v>
      </c>
      <c r="AN6">
        <v>0</v>
      </c>
      <c r="AO6">
        <v>0.60430406400000003</v>
      </c>
      <c r="AP6">
        <v>2.2504607999999999</v>
      </c>
      <c r="AQ6">
        <v>0</v>
      </c>
      <c r="AR6">
        <v>1.9395072000000004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18.683116939447316</v>
      </c>
      <c r="BB6">
        <f t="shared" si="0"/>
        <v>526.01416548834209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144.97255869875517</v>
      </c>
      <c r="L7">
        <v>1.0047356974139541</v>
      </c>
      <c r="M7">
        <v>31.884992322877824</v>
      </c>
      <c r="N7">
        <v>51.878438208032961</v>
      </c>
      <c r="O7">
        <v>73.283628396041976</v>
      </c>
      <c r="P7">
        <v>24.821243321240104</v>
      </c>
      <c r="Q7">
        <v>0</v>
      </c>
      <c r="R7">
        <v>4.4403797488151646</v>
      </c>
      <c r="S7">
        <v>5.6350374239999992</v>
      </c>
      <c r="T7">
        <v>0</v>
      </c>
      <c r="U7">
        <v>51.754459808314287</v>
      </c>
      <c r="V7">
        <v>9.185858549708467E-4</v>
      </c>
      <c r="W7">
        <v>5</v>
      </c>
      <c r="X7">
        <v>15.008491249870561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6.1510581000000011</v>
      </c>
      <c r="AG7">
        <v>29.171027160000008</v>
      </c>
      <c r="AH7">
        <v>0</v>
      </c>
      <c r="AI7">
        <v>0</v>
      </c>
      <c r="AJ7">
        <v>0</v>
      </c>
      <c r="AK7">
        <v>23.187877439999998</v>
      </c>
      <c r="AL7">
        <v>52.014000000000003</v>
      </c>
      <c r="AM7">
        <v>0</v>
      </c>
      <c r="AN7">
        <v>0</v>
      </c>
      <c r="AO7">
        <v>0.60817780799999999</v>
      </c>
      <c r="AP7">
        <v>2.2504607999999999</v>
      </c>
      <c r="AQ7">
        <v>0</v>
      </c>
      <c r="AR7">
        <v>1.9395072000000004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18.378586968705129</v>
      </c>
      <c r="BB7">
        <f t="shared" si="0"/>
        <v>517.44026167251195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144.97255869875517</v>
      </c>
      <c r="L8">
        <v>1.0047356974139541</v>
      </c>
      <c r="M8">
        <v>31.884992322877824</v>
      </c>
      <c r="N8">
        <v>51.878438208032961</v>
      </c>
      <c r="O8">
        <v>73.283628396041976</v>
      </c>
      <c r="P8">
        <v>24.821243321240104</v>
      </c>
      <c r="Q8">
        <v>0</v>
      </c>
      <c r="R8">
        <v>4.4403797488151646</v>
      </c>
      <c r="S8">
        <v>5.6350374239999992</v>
      </c>
      <c r="T8">
        <v>0</v>
      </c>
      <c r="U8">
        <v>51.754459808314287</v>
      </c>
      <c r="V8">
        <v>9.185858549708467E-4</v>
      </c>
      <c r="W8">
        <v>5</v>
      </c>
      <c r="X8">
        <v>15.008491249870561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6.1510581000000011</v>
      </c>
      <c r="AG8">
        <v>29.171027160000008</v>
      </c>
      <c r="AH8">
        <v>0</v>
      </c>
      <c r="AI8">
        <v>0</v>
      </c>
      <c r="AJ8">
        <v>0</v>
      </c>
      <c r="AK8">
        <v>23.187877439999998</v>
      </c>
      <c r="AL8">
        <v>52.014000000000003</v>
      </c>
      <c r="AM8">
        <v>0</v>
      </c>
      <c r="AN8">
        <v>0</v>
      </c>
      <c r="AO8">
        <v>0.61979903999999997</v>
      </c>
      <c r="AP8">
        <v>2.2504607999999999</v>
      </c>
      <c r="AQ8">
        <v>0</v>
      </c>
      <c r="AR8">
        <v>2.9092607999999998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18.41224769590513</v>
      </c>
      <c r="BB8">
        <f t="shared" si="0"/>
        <v>518.38797577731191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144.97255869875517</v>
      </c>
      <c r="L9">
        <v>1.0047356974139541</v>
      </c>
      <c r="M9">
        <v>31.884992322877824</v>
      </c>
      <c r="N9">
        <v>51.878438208032961</v>
      </c>
      <c r="O9">
        <v>73.283628396041976</v>
      </c>
      <c r="P9">
        <v>24.821243321240104</v>
      </c>
      <c r="Q9">
        <v>0</v>
      </c>
      <c r="R9">
        <v>4.4403797488151646</v>
      </c>
      <c r="S9">
        <v>5.6350374239999992</v>
      </c>
      <c r="T9">
        <v>0</v>
      </c>
      <c r="U9">
        <v>51.754459808314287</v>
      </c>
      <c r="V9">
        <v>9.185858549708467E-4</v>
      </c>
      <c r="W9">
        <v>5</v>
      </c>
      <c r="X9">
        <v>15.008491249870561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6.1510581000000011</v>
      </c>
      <c r="AG9">
        <v>29.171027160000008</v>
      </c>
      <c r="AH9">
        <v>0</v>
      </c>
      <c r="AI9">
        <v>0</v>
      </c>
      <c r="AJ9">
        <v>0</v>
      </c>
      <c r="AK9">
        <v>23.187877439999998</v>
      </c>
      <c r="AL9">
        <v>52.014000000000003</v>
      </c>
      <c r="AM9">
        <v>0</v>
      </c>
      <c r="AN9">
        <v>0</v>
      </c>
      <c r="AO9">
        <v>0.63271152000000008</v>
      </c>
      <c r="AP9">
        <v>2.2504607999999999</v>
      </c>
      <c r="AQ9">
        <v>0</v>
      </c>
      <c r="AR9">
        <v>2.9092607999999998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18.203962805505132</v>
      </c>
      <c r="BB9">
        <f t="shared" si="0"/>
        <v>512.52381119571191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144.97255869875517</v>
      </c>
      <c r="L10">
        <v>1.0047356974139541</v>
      </c>
      <c r="M10">
        <v>31.884992322877824</v>
      </c>
      <c r="N10">
        <v>51.878438208032961</v>
      </c>
      <c r="O10">
        <v>73.283628396041976</v>
      </c>
      <c r="P10">
        <v>24.821243321240104</v>
      </c>
      <c r="Q10">
        <v>0</v>
      </c>
      <c r="R10">
        <v>4.4403797488151646</v>
      </c>
      <c r="S10">
        <v>5.6350374239999992</v>
      </c>
      <c r="T10">
        <v>0</v>
      </c>
      <c r="U10">
        <v>51.754459808314287</v>
      </c>
      <c r="V10">
        <v>9.185858549708467E-4</v>
      </c>
      <c r="W10">
        <v>5</v>
      </c>
      <c r="X10">
        <v>15.008491249870561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6.1510581000000011</v>
      </c>
      <c r="AG10">
        <v>29.171027160000008</v>
      </c>
      <c r="AH10">
        <v>0</v>
      </c>
      <c r="AI10">
        <v>0</v>
      </c>
      <c r="AJ10">
        <v>0</v>
      </c>
      <c r="AK10">
        <v>23.187877439999998</v>
      </c>
      <c r="AL10">
        <v>52.014000000000003</v>
      </c>
      <c r="AM10">
        <v>0</v>
      </c>
      <c r="AN10">
        <v>0</v>
      </c>
      <c r="AO10">
        <v>0.63916776000000008</v>
      </c>
      <c r="AP10">
        <v>2.2504607999999999</v>
      </c>
      <c r="AQ10">
        <v>0</v>
      </c>
      <c r="AR10">
        <v>2.9092607999999998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18.204184162305133</v>
      </c>
      <c r="BB10">
        <f t="shared" si="0"/>
        <v>512.53004607891182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144.97255869875517</v>
      </c>
      <c r="L11">
        <v>1.0047356974139541</v>
      </c>
      <c r="M11">
        <v>31.884992322877824</v>
      </c>
      <c r="N11">
        <v>51.878438208032961</v>
      </c>
      <c r="O11">
        <v>73.283628396041976</v>
      </c>
      <c r="P11">
        <v>24.821243321240104</v>
      </c>
      <c r="Q11">
        <v>0</v>
      </c>
      <c r="R11">
        <v>4.6373322629517659</v>
      </c>
      <c r="S11">
        <v>5.9927324688427301</v>
      </c>
      <c r="T11">
        <v>0</v>
      </c>
      <c r="U11">
        <v>51.754459808314287</v>
      </c>
      <c r="V11">
        <v>9.185858549708467E-4</v>
      </c>
      <c r="W11">
        <v>5</v>
      </c>
      <c r="X11">
        <v>15.008491249870561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6.1510581000000011</v>
      </c>
      <c r="AG11">
        <v>29.171027160000008</v>
      </c>
      <c r="AH11">
        <v>0</v>
      </c>
      <c r="AI11">
        <v>0</v>
      </c>
      <c r="AJ11">
        <v>0</v>
      </c>
      <c r="AK11">
        <v>23.187877439999998</v>
      </c>
      <c r="AL11">
        <v>52.014000000000003</v>
      </c>
      <c r="AM11">
        <v>0</v>
      </c>
      <c r="AN11">
        <v>0</v>
      </c>
      <c r="AO11">
        <v>0.653371488</v>
      </c>
      <c r="AP11">
        <v>3.6569987999999998</v>
      </c>
      <c r="AQ11">
        <v>0</v>
      </c>
      <c r="AR11">
        <v>2.9092607999999998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18.271939841003331</v>
      </c>
      <c r="BB11">
        <f t="shared" si="0"/>
        <v>514.43767968719283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144.97255869875517</v>
      </c>
      <c r="L12">
        <v>1.0047356974139541</v>
      </c>
      <c r="M12">
        <v>31.884992322877824</v>
      </c>
      <c r="N12">
        <v>51.878438208032961</v>
      </c>
      <c r="O12">
        <v>73.283628396041976</v>
      </c>
      <c r="P12">
        <v>24.821243321240104</v>
      </c>
      <c r="Q12">
        <v>0</v>
      </c>
      <c r="R12">
        <v>4.6373322629517659</v>
      </c>
      <c r="S12">
        <v>5.9927324688427301</v>
      </c>
      <c r="T12">
        <v>0</v>
      </c>
      <c r="U12">
        <v>51.754459808314287</v>
      </c>
      <c r="V12">
        <v>9.185858549708467E-4</v>
      </c>
      <c r="W12">
        <v>5</v>
      </c>
      <c r="X12">
        <v>15.008491249870561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6.1510581000000011</v>
      </c>
      <c r="AG12">
        <v>29.171027160000008</v>
      </c>
      <c r="AH12">
        <v>0</v>
      </c>
      <c r="AI12">
        <v>0</v>
      </c>
      <c r="AJ12">
        <v>0</v>
      </c>
      <c r="AK12">
        <v>23.187877439999998</v>
      </c>
      <c r="AL12">
        <v>17.337999999999997</v>
      </c>
      <c r="AM12">
        <v>0</v>
      </c>
      <c r="AN12">
        <v>0</v>
      </c>
      <c r="AO12">
        <v>0.66111897600000002</v>
      </c>
      <c r="AP12">
        <v>3.6569987999999998</v>
      </c>
      <c r="AQ12">
        <v>0</v>
      </c>
      <c r="AR12">
        <v>2.9092607999999998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17.08281875700332</v>
      </c>
      <c r="BB12">
        <f t="shared" si="0"/>
        <v>480.95854825919304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144.97255869875517</v>
      </c>
      <c r="L13">
        <v>1.0047356974139541</v>
      </c>
      <c r="M13">
        <v>31.884992322877824</v>
      </c>
      <c r="N13">
        <v>51.878438208032961</v>
      </c>
      <c r="O13">
        <v>73.283628396041976</v>
      </c>
      <c r="P13">
        <v>24.821243321240104</v>
      </c>
      <c r="Q13">
        <v>0</v>
      </c>
      <c r="R13">
        <v>4.6373322629517659</v>
      </c>
      <c r="S13">
        <v>5.9927324688427301</v>
      </c>
      <c r="T13">
        <v>0</v>
      </c>
      <c r="U13">
        <v>51.754459808314287</v>
      </c>
      <c r="V13">
        <v>9.185858549708467E-4</v>
      </c>
      <c r="W13">
        <v>5</v>
      </c>
      <c r="X13">
        <v>15.008491249870561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6.1510581000000011</v>
      </c>
      <c r="AG13">
        <v>29.171027160000008</v>
      </c>
      <c r="AH13">
        <v>0</v>
      </c>
      <c r="AI13">
        <v>0</v>
      </c>
      <c r="AJ13">
        <v>0</v>
      </c>
      <c r="AK13">
        <v>23.187877439999998</v>
      </c>
      <c r="AL13">
        <v>8.6689999999999987</v>
      </c>
      <c r="AM13">
        <v>0</v>
      </c>
      <c r="AN13">
        <v>0</v>
      </c>
      <c r="AO13">
        <v>0.646915248</v>
      </c>
      <c r="AP13">
        <v>3.6569987999999998</v>
      </c>
      <c r="AQ13">
        <v>0</v>
      </c>
      <c r="AR13">
        <v>2.9092607999999998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16.784984984203319</v>
      </c>
      <c r="BB13">
        <f t="shared" si="0"/>
        <v>472.57317830399302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144.97255869875517</v>
      </c>
      <c r="L14">
        <v>1.0047356974139541</v>
      </c>
      <c r="M14">
        <v>31.884992322877824</v>
      </c>
      <c r="N14">
        <v>51.878438208032961</v>
      </c>
      <c r="O14">
        <v>73.283628396041976</v>
      </c>
      <c r="P14">
        <v>24.821243321240104</v>
      </c>
      <c r="Q14">
        <v>0</v>
      </c>
      <c r="R14">
        <v>4.6373322629517659</v>
      </c>
      <c r="S14">
        <v>5.9927324688427301</v>
      </c>
      <c r="T14">
        <v>0</v>
      </c>
      <c r="U14">
        <v>51.754459808314287</v>
      </c>
      <c r="V14">
        <v>9.185858549708467E-4</v>
      </c>
      <c r="W14">
        <v>5</v>
      </c>
      <c r="X14">
        <v>15.008491249870561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6.1510581000000011</v>
      </c>
      <c r="AG14">
        <v>29.171027160000008</v>
      </c>
      <c r="AH14">
        <v>0</v>
      </c>
      <c r="AI14">
        <v>0</v>
      </c>
      <c r="AJ14">
        <v>0</v>
      </c>
      <c r="AK14">
        <v>23.187877439999998</v>
      </c>
      <c r="AL14">
        <v>1.7337999999999998</v>
      </c>
      <c r="AM14">
        <v>0</v>
      </c>
      <c r="AN14">
        <v>0</v>
      </c>
      <c r="AO14">
        <v>0.63658526400000004</v>
      </c>
      <c r="AP14">
        <v>3.6569987999999998</v>
      </c>
      <c r="AQ14">
        <v>0</v>
      </c>
      <c r="AR14">
        <v>2.9092607999999998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16.546753040595057</v>
      </c>
      <c r="BB14">
        <f t="shared" si="0"/>
        <v>465.8658802636013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144.97255869875517</v>
      </c>
      <c r="L15">
        <v>1.0047356974139541</v>
      </c>
      <c r="M15">
        <v>31.884992322877824</v>
      </c>
      <c r="N15">
        <v>51.878438208032961</v>
      </c>
      <c r="O15">
        <v>73.283628396041976</v>
      </c>
      <c r="P15">
        <v>24.821243321240104</v>
      </c>
      <c r="Q15">
        <v>0</v>
      </c>
      <c r="R15">
        <v>4.6373322629517659</v>
      </c>
      <c r="S15">
        <v>5.6350374239999992</v>
      </c>
      <c r="T15">
        <v>0</v>
      </c>
      <c r="U15">
        <v>51.754459808314287</v>
      </c>
      <c r="V15">
        <v>9.185858549708467E-4</v>
      </c>
      <c r="W15">
        <v>5</v>
      </c>
      <c r="X15">
        <v>15.008491249870561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6.1510581000000011</v>
      </c>
      <c r="AG15">
        <v>29.171027160000008</v>
      </c>
      <c r="AH15">
        <v>0</v>
      </c>
      <c r="AI15">
        <v>0</v>
      </c>
      <c r="AJ15">
        <v>0</v>
      </c>
      <c r="AK15">
        <v>23.187877439999998</v>
      </c>
      <c r="AL15">
        <v>1.7337999999999998</v>
      </c>
      <c r="AM15">
        <v>0</v>
      </c>
      <c r="AN15">
        <v>0</v>
      </c>
      <c r="AO15">
        <v>0.62625527999999997</v>
      </c>
      <c r="AP15">
        <v>3.6569987999999998</v>
      </c>
      <c r="AQ15">
        <v>0</v>
      </c>
      <c r="AR15">
        <v>2.9092607999999998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16.534129787967164</v>
      </c>
      <c r="BB15">
        <f t="shared" si="0"/>
        <v>465.51047848738642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144.97255869875517</v>
      </c>
      <c r="L16">
        <v>1.0047356974139541</v>
      </c>
      <c r="M16">
        <v>31.884992322877824</v>
      </c>
      <c r="N16">
        <v>51.878438208032961</v>
      </c>
      <c r="O16">
        <v>73.283628396041976</v>
      </c>
      <c r="P16">
        <v>24.821243321240104</v>
      </c>
      <c r="Q16">
        <v>0</v>
      </c>
      <c r="R16">
        <v>4.6373322629517659</v>
      </c>
      <c r="S16">
        <v>5.6350374239999992</v>
      </c>
      <c r="T16">
        <v>0</v>
      </c>
      <c r="U16">
        <v>51.754459808314287</v>
      </c>
      <c r="V16">
        <v>9.185858549708467E-4</v>
      </c>
      <c r="W16">
        <v>5</v>
      </c>
      <c r="X16">
        <v>15.008491249870561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6.1510581000000011</v>
      </c>
      <c r="AG16">
        <v>29.171027160000008</v>
      </c>
      <c r="AH16">
        <v>0</v>
      </c>
      <c r="AI16">
        <v>0</v>
      </c>
      <c r="AJ16">
        <v>0</v>
      </c>
      <c r="AK16">
        <v>23.187877439999998</v>
      </c>
      <c r="AL16">
        <v>1.7337999999999998</v>
      </c>
      <c r="AM16">
        <v>0</v>
      </c>
      <c r="AN16">
        <v>0</v>
      </c>
      <c r="AO16">
        <v>1.1621232000000001</v>
      </c>
      <c r="AP16">
        <v>3.6569987999999998</v>
      </c>
      <c r="AQ16">
        <v>0</v>
      </c>
      <c r="AR16">
        <v>2.9092607999999998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16.552510307967164</v>
      </c>
      <c r="BB16">
        <f t="shared" si="0"/>
        <v>466.02796588738642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144.97255869875517</v>
      </c>
      <c r="L17">
        <v>1.0047356974139541</v>
      </c>
      <c r="M17">
        <v>31.884992322877824</v>
      </c>
      <c r="N17">
        <v>51.878438208032961</v>
      </c>
      <c r="O17">
        <v>73.283628396041976</v>
      </c>
      <c r="P17">
        <v>24.821243321240104</v>
      </c>
      <c r="Q17">
        <v>0</v>
      </c>
      <c r="R17">
        <v>4.6373322629517659</v>
      </c>
      <c r="S17">
        <v>5.6350374239999992</v>
      </c>
      <c r="T17">
        <v>0</v>
      </c>
      <c r="U17">
        <v>51.754459808314287</v>
      </c>
      <c r="V17">
        <v>9.185858549708467E-4</v>
      </c>
      <c r="W17">
        <v>5</v>
      </c>
      <c r="X17">
        <v>15.008491249870561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6.1510581000000011</v>
      </c>
      <c r="AG17">
        <v>29.171027160000008</v>
      </c>
      <c r="AH17">
        <v>0</v>
      </c>
      <c r="AI17">
        <v>0</v>
      </c>
      <c r="AJ17">
        <v>0</v>
      </c>
      <c r="AK17">
        <v>23.187877439999998</v>
      </c>
      <c r="AL17">
        <v>1.7337999999999998</v>
      </c>
      <c r="AM17">
        <v>0</v>
      </c>
      <c r="AN17">
        <v>0</v>
      </c>
      <c r="AO17">
        <v>1.1621232000000001</v>
      </c>
      <c r="AP17">
        <v>2.5317683999999998</v>
      </c>
      <c r="AQ17">
        <v>0</v>
      </c>
      <c r="AR17">
        <v>2.9092607999999998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16.513914729567166</v>
      </c>
      <c r="BB17">
        <f t="shared" si="0"/>
        <v>464.94133106578641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144.97255869875517</v>
      </c>
      <c r="L18">
        <v>1.0047356974139541</v>
      </c>
      <c r="M18">
        <v>31.884992322877824</v>
      </c>
      <c r="N18">
        <v>51.878438208032961</v>
      </c>
      <c r="O18">
        <v>73.283628396041976</v>
      </c>
      <c r="P18">
        <v>24.821243321240104</v>
      </c>
      <c r="Q18">
        <v>0</v>
      </c>
      <c r="R18">
        <v>4.6373322629517659</v>
      </c>
      <c r="S18">
        <v>5.6350374239999992</v>
      </c>
      <c r="T18">
        <v>0</v>
      </c>
      <c r="U18">
        <v>51.754459808314287</v>
      </c>
      <c r="V18">
        <v>9.185858549708467E-4</v>
      </c>
      <c r="W18">
        <v>5</v>
      </c>
      <c r="X18">
        <v>43.189949700688416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6.1510581000000011</v>
      </c>
      <c r="AG18">
        <v>29.171027160000008</v>
      </c>
      <c r="AH18">
        <v>0</v>
      </c>
      <c r="AI18">
        <v>0</v>
      </c>
      <c r="AJ18">
        <v>0</v>
      </c>
      <c r="AK18">
        <v>23.187877439999998</v>
      </c>
      <c r="AL18">
        <v>1.7337999999999998</v>
      </c>
      <c r="AM18">
        <v>0</v>
      </c>
      <c r="AN18">
        <v>0</v>
      </c>
      <c r="AO18">
        <v>1.1621232000000001</v>
      </c>
      <c r="AP18">
        <v>2.5317683999999998</v>
      </c>
      <c r="AQ18">
        <v>0</v>
      </c>
      <c r="AR18">
        <v>2.9092607999999998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17.48053883557807</v>
      </c>
      <c r="BB18">
        <f t="shared" si="0"/>
        <v>492.15616541059336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144.97255869875517</v>
      </c>
      <c r="L19">
        <v>1.0047356974139541</v>
      </c>
      <c r="M19">
        <v>31.884992322877824</v>
      </c>
      <c r="N19">
        <v>51.878438208032961</v>
      </c>
      <c r="O19">
        <v>73.283628396041976</v>
      </c>
      <c r="P19">
        <v>24.821243321240104</v>
      </c>
      <c r="Q19">
        <v>0</v>
      </c>
      <c r="R19">
        <v>4.4719352150943399</v>
      </c>
      <c r="S19">
        <v>5.7678367563210911</v>
      </c>
      <c r="T19">
        <v>0</v>
      </c>
      <c r="U19">
        <v>51.754459808314287</v>
      </c>
      <c r="V19">
        <v>9.185858549708467E-4</v>
      </c>
      <c r="W19">
        <v>20.376849079754603</v>
      </c>
      <c r="X19">
        <v>43.189949700688416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6.1510581000000011</v>
      </c>
      <c r="AG19">
        <v>29.171027160000008</v>
      </c>
      <c r="AH19">
        <v>0</v>
      </c>
      <c r="AI19">
        <v>0</v>
      </c>
      <c r="AJ19">
        <v>0</v>
      </c>
      <c r="AK19">
        <v>23.187877439999998</v>
      </c>
      <c r="AL19">
        <v>1.7337999999999998</v>
      </c>
      <c r="AM19">
        <v>0</v>
      </c>
      <c r="AN19">
        <v>0</v>
      </c>
      <c r="AO19">
        <v>1.1621232000000001</v>
      </c>
      <c r="AP19">
        <v>2.5317683999999998</v>
      </c>
      <c r="AQ19">
        <v>0</v>
      </c>
      <c r="AR19">
        <v>2.9092607999999998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18.006846283943741</v>
      </c>
      <c r="BB19">
        <f t="shared" si="0"/>
        <v>506.97410932644601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144.97255869875517</v>
      </c>
      <c r="L20">
        <v>1.0047356974139541</v>
      </c>
      <c r="M20">
        <v>31.884992322877824</v>
      </c>
      <c r="N20">
        <v>51.878438208032961</v>
      </c>
      <c r="O20">
        <v>73.283628396041976</v>
      </c>
      <c r="P20">
        <v>24.821243321240104</v>
      </c>
      <c r="Q20">
        <v>0</v>
      </c>
      <c r="R20">
        <v>4.4719352150943399</v>
      </c>
      <c r="S20">
        <v>5.7678367563210911</v>
      </c>
      <c r="T20">
        <v>0</v>
      </c>
      <c r="U20">
        <v>51.754459808314287</v>
      </c>
      <c r="V20">
        <v>9.185858549708467E-4</v>
      </c>
      <c r="W20">
        <v>20.376849079754603</v>
      </c>
      <c r="X20">
        <v>43.189949700688416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6.1510581000000011</v>
      </c>
      <c r="AG20">
        <v>29.171027160000008</v>
      </c>
      <c r="AH20">
        <v>0</v>
      </c>
      <c r="AI20">
        <v>0</v>
      </c>
      <c r="AJ20">
        <v>0</v>
      </c>
      <c r="AK20">
        <v>23.187877439999998</v>
      </c>
      <c r="AL20">
        <v>1.7337999999999998</v>
      </c>
      <c r="AM20">
        <v>0</v>
      </c>
      <c r="AN20">
        <v>0</v>
      </c>
      <c r="AO20">
        <v>1.1324244960000001</v>
      </c>
      <c r="AP20">
        <v>2.5317683999999998</v>
      </c>
      <c r="AQ20">
        <v>0</v>
      </c>
      <c r="AR20">
        <v>2.9092607999999998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18.005827339943743</v>
      </c>
      <c r="BB20">
        <f t="shared" si="0"/>
        <v>506.94542956644602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144.97255869875517</v>
      </c>
      <c r="L21">
        <v>1.0047356974139541</v>
      </c>
      <c r="M21">
        <v>31.884992322877824</v>
      </c>
      <c r="N21">
        <v>51.878438208032961</v>
      </c>
      <c r="O21">
        <v>73.283628396041976</v>
      </c>
      <c r="P21">
        <v>24.821243321240104</v>
      </c>
      <c r="Q21">
        <v>0</v>
      </c>
      <c r="R21">
        <v>4.2633561904815789</v>
      </c>
      <c r="S21">
        <v>5.3742596076158948</v>
      </c>
      <c r="T21">
        <v>0</v>
      </c>
      <c r="U21">
        <v>51.754459808314287</v>
      </c>
      <c r="V21">
        <v>9.185858549708467E-4</v>
      </c>
      <c r="W21">
        <v>20.376849079754603</v>
      </c>
      <c r="X21">
        <v>43.189949700688416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6.1510581000000011</v>
      </c>
      <c r="AG21">
        <v>29.171027160000008</v>
      </c>
      <c r="AH21">
        <v>0</v>
      </c>
      <c r="AI21">
        <v>0</v>
      </c>
      <c r="AJ21">
        <v>0</v>
      </c>
      <c r="AK21">
        <v>23.187877439999998</v>
      </c>
      <c r="AL21">
        <v>1.7337999999999998</v>
      </c>
      <c r="AM21">
        <v>0</v>
      </c>
      <c r="AN21">
        <v>0</v>
      </c>
      <c r="AO21">
        <v>1.1078907840000001</v>
      </c>
      <c r="AP21">
        <v>2.5317683999999998</v>
      </c>
      <c r="AQ21">
        <v>10.480080000000001</v>
      </c>
      <c r="AR21">
        <v>1.9395072000000004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18.310536334880805</v>
      </c>
      <c r="BB21">
        <f t="shared" si="0"/>
        <v>515.524357086191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144.97255902637394</v>
      </c>
      <c r="L22">
        <v>1.0047356974139541</v>
      </c>
      <c r="M22">
        <v>31.884992322877824</v>
      </c>
      <c r="N22">
        <v>51.878438208032961</v>
      </c>
      <c r="O22">
        <v>73.283628396041976</v>
      </c>
      <c r="P22">
        <v>24.821243321240104</v>
      </c>
      <c r="Q22">
        <v>0</v>
      </c>
      <c r="R22">
        <v>4.4719352150943399</v>
      </c>
      <c r="S22">
        <v>5.7678367563210911</v>
      </c>
      <c r="T22">
        <v>0</v>
      </c>
      <c r="U22">
        <v>51.754459808314287</v>
      </c>
      <c r="V22">
        <v>9.185858549708467E-4</v>
      </c>
      <c r="W22">
        <v>20.376849079754603</v>
      </c>
      <c r="X22">
        <v>43.189949700688416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4.0037560499999998</v>
      </c>
      <c r="AE22">
        <v>0</v>
      </c>
      <c r="AF22">
        <v>6.1510581000000011</v>
      </c>
      <c r="AG22">
        <v>29.171027160000008</v>
      </c>
      <c r="AH22">
        <v>1.2477201</v>
      </c>
      <c r="AI22">
        <v>0</v>
      </c>
      <c r="AJ22">
        <v>0</v>
      </c>
      <c r="AK22">
        <v>23.187877439999998</v>
      </c>
      <c r="AL22">
        <v>1.7337999999999998</v>
      </c>
      <c r="AM22">
        <v>0</v>
      </c>
      <c r="AN22">
        <v>0</v>
      </c>
      <c r="AO22">
        <v>1.0484933760000001</v>
      </c>
      <c r="AP22">
        <v>2.5317683999999998</v>
      </c>
      <c r="AQ22">
        <v>19.999485999999997</v>
      </c>
      <c r="AR22">
        <v>1.9395072000000004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18.835794577662522</v>
      </c>
      <c r="BB22">
        <f t="shared" si="0"/>
        <v>530.31274008634591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144.96588430024744</v>
      </c>
      <c r="L23">
        <v>3.0028912579957354</v>
      </c>
      <c r="M23">
        <v>31.884992322877824</v>
      </c>
      <c r="N23">
        <v>51.878438208032961</v>
      </c>
      <c r="O23">
        <v>73.283628396041976</v>
      </c>
      <c r="P23">
        <v>24.821243321240104</v>
      </c>
      <c r="Q23">
        <v>0</v>
      </c>
      <c r="R23">
        <v>9.298953938756604</v>
      </c>
      <c r="S23">
        <v>11.99130197965407</v>
      </c>
      <c r="T23">
        <v>0</v>
      </c>
      <c r="U23">
        <v>51.754459808314287</v>
      </c>
      <c r="V23">
        <v>7.9730709449636539</v>
      </c>
      <c r="W23">
        <v>20.373185515320333</v>
      </c>
      <c r="X23">
        <v>43.189635246513944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6.7624751999999999</v>
      </c>
      <c r="AF23">
        <v>6.1510581000000011</v>
      </c>
      <c r="AG23">
        <v>29.171027160000008</v>
      </c>
      <c r="AH23">
        <v>10.27289549</v>
      </c>
      <c r="AI23">
        <v>0</v>
      </c>
      <c r="AJ23">
        <v>0</v>
      </c>
      <c r="AK23">
        <v>23.187877439999998</v>
      </c>
      <c r="AL23">
        <v>1.7337999999999998</v>
      </c>
      <c r="AM23">
        <v>0</v>
      </c>
      <c r="AN23">
        <v>0</v>
      </c>
      <c r="AO23">
        <v>1.0084646879999999</v>
      </c>
      <c r="AP23">
        <v>2.5317683999999998</v>
      </c>
      <c r="AQ23">
        <v>21.571498000000002</v>
      </c>
      <c r="AR23">
        <v>1.9395072000000004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20.150505722285324</v>
      </c>
      <c r="BB23">
        <f t="shared" si="0"/>
        <v>567.32780196567364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144.96836403629368</v>
      </c>
      <c r="L24">
        <v>3.0028912579957354</v>
      </c>
      <c r="M24">
        <v>31.884992322877824</v>
      </c>
      <c r="N24">
        <v>51.878438208032961</v>
      </c>
      <c r="O24">
        <v>73.283628396041976</v>
      </c>
      <c r="P24">
        <v>24.821243321240104</v>
      </c>
      <c r="Q24">
        <v>0</v>
      </c>
      <c r="R24">
        <v>9.298953938756604</v>
      </c>
      <c r="S24">
        <v>11.99130197965407</v>
      </c>
      <c r="T24">
        <v>0</v>
      </c>
      <c r="U24">
        <v>51.754459808314287</v>
      </c>
      <c r="V24">
        <v>7.9730709449636539</v>
      </c>
      <c r="W24">
        <v>20.373185515320333</v>
      </c>
      <c r="X24">
        <v>43.189635246513944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13.5249504</v>
      </c>
      <c r="AF24">
        <v>6.1510581000000011</v>
      </c>
      <c r="AG24">
        <v>29.171027160000008</v>
      </c>
      <c r="AH24">
        <v>20.54579098</v>
      </c>
      <c r="AI24">
        <v>0</v>
      </c>
      <c r="AJ24">
        <v>0</v>
      </c>
      <c r="AK24">
        <v>23.187877439999998</v>
      </c>
      <c r="AL24">
        <v>1.7337999999999998</v>
      </c>
      <c r="AM24">
        <v>0</v>
      </c>
      <c r="AN24">
        <v>0</v>
      </c>
      <c r="AO24">
        <v>0.93615479999999995</v>
      </c>
      <c r="AP24">
        <v>2.5317683999999998</v>
      </c>
      <c r="AQ24">
        <v>32.357247000000001</v>
      </c>
      <c r="AR24">
        <v>1.9395072000000004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21.102375372730744</v>
      </c>
      <c r="BB24">
        <f t="shared" si="0"/>
        <v>594.12722185327448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144.9705984156673</v>
      </c>
      <c r="L25">
        <v>3.0028912579957354</v>
      </c>
      <c r="M25">
        <v>31.884992322877824</v>
      </c>
      <c r="N25">
        <v>51.878438208032961</v>
      </c>
      <c r="O25">
        <v>73.283628396041976</v>
      </c>
      <c r="P25">
        <v>24.821243321240104</v>
      </c>
      <c r="Q25">
        <v>0</v>
      </c>
      <c r="R25">
        <v>9.3060106219042389</v>
      </c>
      <c r="S25">
        <v>11.577094429727406</v>
      </c>
      <c r="T25">
        <v>0</v>
      </c>
      <c r="U25">
        <v>51.754459808314287</v>
      </c>
      <c r="V25">
        <v>7.9658007033639153</v>
      </c>
      <c r="W25">
        <v>20.373357751004015</v>
      </c>
      <c r="X25">
        <v>43.190074760450671</v>
      </c>
      <c r="Y25">
        <v>0</v>
      </c>
      <c r="Z25">
        <v>0</v>
      </c>
      <c r="AA25">
        <v>0</v>
      </c>
      <c r="AB25">
        <v>0</v>
      </c>
      <c r="AC25">
        <v>4.2505959440000005</v>
      </c>
      <c r="AD25">
        <v>4.0037560499999998</v>
      </c>
      <c r="AE25">
        <v>21.696274600000002</v>
      </c>
      <c r="AF25">
        <v>6.1510581000000011</v>
      </c>
      <c r="AG25">
        <v>29.171027160000008</v>
      </c>
      <c r="AH25">
        <v>30.818686470000003</v>
      </c>
      <c r="AI25">
        <v>0</v>
      </c>
      <c r="AJ25">
        <v>0</v>
      </c>
      <c r="AK25">
        <v>23.187877439999998</v>
      </c>
      <c r="AL25">
        <v>1.7337999999999998</v>
      </c>
      <c r="AM25">
        <v>0</v>
      </c>
      <c r="AN25">
        <v>0</v>
      </c>
      <c r="AO25">
        <v>2.94404544</v>
      </c>
      <c r="AP25">
        <v>1.6315840800000001</v>
      </c>
      <c r="AQ25">
        <v>43.142996000000004</v>
      </c>
      <c r="AR25">
        <v>17.455564800000001</v>
      </c>
      <c r="AS25">
        <v>7.326066816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22.896000906758097</v>
      </c>
      <c r="BB25">
        <f t="shared" si="0"/>
        <v>644.62592198986238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256.16651164448223</v>
      </c>
      <c r="L26">
        <v>3.0030030030030033</v>
      </c>
      <c r="M26">
        <v>31.884992322877824</v>
      </c>
      <c r="N26">
        <v>51.878438208032961</v>
      </c>
      <c r="O26">
        <v>73.283628396041976</v>
      </c>
      <c r="P26">
        <v>24.821243321240104</v>
      </c>
      <c r="Q26">
        <v>0</v>
      </c>
      <c r="R26">
        <v>9.3060106219042389</v>
      </c>
      <c r="S26">
        <v>11.577094429727406</v>
      </c>
      <c r="T26">
        <v>0</v>
      </c>
      <c r="U26">
        <v>51.754459808314287</v>
      </c>
      <c r="V26">
        <v>7.9658007033639153</v>
      </c>
      <c r="W26">
        <v>20.373357751004015</v>
      </c>
      <c r="X26">
        <v>43.190074760450671</v>
      </c>
      <c r="Y26">
        <v>0</v>
      </c>
      <c r="Z26">
        <v>2.8784289599999995</v>
      </c>
      <c r="AA26">
        <v>2.9839248</v>
      </c>
      <c r="AB26">
        <v>0</v>
      </c>
      <c r="AC26">
        <v>8.5011918879999993</v>
      </c>
      <c r="AD26">
        <v>8.0075120999999996</v>
      </c>
      <c r="AE26">
        <v>21.696274600000002</v>
      </c>
      <c r="AF26">
        <v>6.1510581000000011</v>
      </c>
      <c r="AG26">
        <v>29.171027160000008</v>
      </c>
      <c r="AH26">
        <v>41.091581959999999</v>
      </c>
      <c r="AI26">
        <v>0</v>
      </c>
      <c r="AJ26">
        <v>0</v>
      </c>
      <c r="AK26">
        <v>23.187877439999998</v>
      </c>
      <c r="AL26">
        <v>1.7337999999999998</v>
      </c>
      <c r="AM26">
        <v>0</v>
      </c>
      <c r="AN26">
        <v>0</v>
      </c>
      <c r="AO26">
        <v>2.94404544</v>
      </c>
      <c r="AP26">
        <v>1.6315840800000001</v>
      </c>
      <c r="AQ26">
        <v>43.142996000000004</v>
      </c>
      <c r="AR26">
        <v>17.455564800000001</v>
      </c>
      <c r="AS26">
        <v>7.326066816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27.546588188484705</v>
      </c>
      <c r="BB26">
        <f t="shared" si="0"/>
        <v>775.56096092595794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256.16651164448223</v>
      </c>
      <c r="L27">
        <v>3.0029436186996596</v>
      </c>
      <c r="M27">
        <v>31.884992322877824</v>
      </c>
      <c r="N27">
        <v>51.878438208032961</v>
      </c>
      <c r="O27">
        <v>73.283628396041976</v>
      </c>
      <c r="P27">
        <v>24.821243321240104</v>
      </c>
      <c r="Q27">
        <v>0</v>
      </c>
      <c r="R27">
        <v>9.3071313629701997</v>
      </c>
      <c r="S27">
        <v>11.577094108448815</v>
      </c>
      <c r="T27">
        <v>0</v>
      </c>
      <c r="U27">
        <v>51.754459808314287</v>
      </c>
      <c r="V27">
        <v>1.5834653896848137</v>
      </c>
      <c r="W27">
        <v>20.373357751004015</v>
      </c>
      <c r="X27">
        <v>43.190074760450671</v>
      </c>
      <c r="Y27">
        <v>0</v>
      </c>
      <c r="Z27">
        <v>2.8784289599999995</v>
      </c>
      <c r="AA27">
        <v>6.1704789120000001</v>
      </c>
      <c r="AB27">
        <v>5.7369297999999995</v>
      </c>
      <c r="AC27">
        <v>12.764651820899999</v>
      </c>
      <c r="AD27">
        <v>8.0075120999999996</v>
      </c>
      <c r="AE27">
        <v>21.696274600000002</v>
      </c>
      <c r="AF27">
        <v>12.302116200000002</v>
      </c>
      <c r="AG27">
        <v>29.171027160000008</v>
      </c>
      <c r="AH27">
        <v>51.364477449999988</v>
      </c>
      <c r="AI27">
        <v>1.6773518999999997</v>
      </c>
      <c r="AJ27">
        <v>0</v>
      </c>
      <c r="AK27">
        <v>23.187877439999998</v>
      </c>
      <c r="AL27">
        <v>1.7337999999999998</v>
      </c>
      <c r="AM27">
        <v>0</v>
      </c>
      <c r="AN27">
        <v>0</v>
      </c>
      <c r="AO27">
        <v>2.94404544</v>
      </c>
      <c r="AP27">
        <v>1.6315840800000001</v>
      </c>
      <c r="AQ27">
        <v>43.142996000000004</v>
      </c>
      <c r="AR27">
        <v>3.8790144000000009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27.846056840015169</v>
      </c>
      <c r="BB27">
        <f t="shared" si="0"/>
        <v>783.99234483513226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256.16651164448223</v>
      </c>
      <c r="L28">
        <v>3.0029436186996596</v>
      </c>
      <c r="M28">
        <v>31.884992322877824</v>
      </c>
      <c r="N28">
        <v>51.878438208032961</v>
      </c>
      <c r="O28">
        <v>73.283628396041976</v>
      </c>
      <c r="P28">
        <v>24.821243321240104</v>
      </c>
      <c r="Q28">
        <v>0</v>
      </c>
      <c r="R28">
        <v>9.3071313629701997</v>
      </c>
      <c r="S28">
        <v>11.577094108448815</v>
      </c>
      <c r="T28">
        <v>0</v>
      </c>
      <c r="U28">
        <v>51.754459808314287</v>
      </c>
      <c r="V28">
        <v>1.6874009758064517</v>
      </c>
      <c r="W28">
        <v>20.373357751004015</v>
      </c>
      <c r="X28">
        <v>43.190074760450671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8.0075120999999996</v>
      </c>
      <c r="AE28">
        <v>21.696274600000002</v>
      </c>
      <c r="AF28">
        <v>18.453174300000001</v>
      </c>
      <c r="AG28">
        <v>29.171027160000008</v>
      </c>
      <c r="AH28">
        <v>61.637372940000006</v>
      </c>
      <c r="AI28">
        <v>7.2685249000000001</v>
      </c>
      <c r="AJ28">
        <v>0</v>
      </c>
      <c r="AK28">
        <v>23.187877439999998</v>
      </c>
      <c r="AL28">
        <v>1.7337999999999998</v>
      </c>
      <c r="AM28">
        <v>0</v>
      </c>
      <c r="AN28">
        <v>0</v>
      </c>
      <c r="AO28">
        <v>2.94404544</v>
      </c>
      <c r="AP28">
        <v>1.6315840800000001</v>
      </c>
      <c r="AQ28">
        <v>43.142996000000004</v>
      </c>
      <c r="AR28">
        <v>3.8790144000000009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29.115107646581496</v>
      </c>
      <c r="BB28">
        <f t="shared" si="0"/>
        <v>819.72185803668776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256.16573441971383</v>
      </c>
      <c r="L29">
        <v>3.0029436186996596</v>
      </c>
      <c r="M29">
        <v>31.884992322877824</v>
      </c>
      <c r="N29">
        <v>51.878438208032961</v>
      </c>
      <c r="O29">
        <v>73.283628396041976</v>
      </c>
      <c r="P29">
        <v>24.821243321240104</v>
      </c>
      <c r="Q29">
        <v>0</v>
      </c>
      <c r="R29">
        <v>9.3071313629701997</v>
      </c>
      <c r="S29">
        <v>11.577094108448815</v>
      </c>
      <c r="T29">
        <v>0</v>
      </c>
      <c r="U29">
        <v>51.754459808314287</v>
      </c>
      <c r="V29">
        <v>1.374984287128713</v>
      </c>
      <c r="W29">
        <v>20.373357751004015</v>
      </c>
      <c r="X29">
        <v>43.190074760450671</v>
      </c>
      <c r="Y29">
        <v>0</v>
      </c>
      <c r="Z29">
        <v>5.7568579199999999</v>
      </c>
      <c r="AA29">
        <v>18.511436736</v>
      </c>
      <c r="AB29">
        <v>11.567523759999998</v>
      </c>
      <c r="AC29">
        <v>12.764651820899999</v>
      </c>
      <c r="AD29">
        <v>16.015024199999999</v>
      </c>
      <c r="AE29">
        <v>21.696274600000002</v>
      </c>
      <c r="AF29">
        <v>18.453174300000001</v>
      </c>
      <c r="AG29">
        <v>29.171027160000008</v>
      </c>
      <c r="AH29">
        <v>61.637372940000006</v>
      </c>
      <c r="AI29">
        <v>7.2685249000000001</v>
      </c>
      <c r="AJ29">
        <v>0</v>
      </c>
      <c r="AK29">
        <v>23.187877439999998</v>
      </c>
      <c r="AL29">
        <v>1.7337999999999998</v>
      </c>
      <c r="AM29">
        <v>0</v>
      </c>
      <c r="AN29">
        <v>0</v>
      </c>
      <c r="AO29">
        <v>2.94404544</v>
      </c>
      <c r="AP29">
        <v>1.6315840800000001</v>
      </c>
      <c r="AQ29">
        <v>43.142996000000004</v>
      </c>
      <c r="AR29">
        <v>3.8790144000000009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29.590670091450296</v>
      </c>
      <c r="BB29">
        <f t="shared" si="0"/>
        <v>833.11109269037274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256.16573441971383</v>
      </c>
      <c r="L30">
        <v>3.0029436186996596</v>
      </c>
      <c r="M30">
        <v>31.884992322877824</v>
      </c>
      <c r="N30">
        <v>51.878438208032961</v>
      </c>
      <c r="O30">
        <v>73.283628396041976</v>
      </c>
      <c r="P30">
        <v>24.821243321240104</v>
      </c>
      <c r="Q30">
        <v>0</v>
      </c>
      <c r="R30">
        <v>9.3071313629701997</v>
      </c>
      <c r="S30">
        <v>11.577094108448815</v>
      </c>
      <c r="T30">
        <v>0</v>
      </c>
      <c r="U30">
        <v>51.754459808314287</v>
      </c>
      <c r="V30">
        <v>1.374984287128713</v>
      </c>
      <c r="W30">
        <v>20.373357751004015</v>
      </c>
      <c r="X30">
        <v>43.190074760450671</v>
      </c>
      <c r="Y30">
        <v>0</v>
      </c>
      <c r="Z30">
        <v>5.7568579199999999</v>
      </c>
      <c r="AA30">
        <v>18.511436736</v>
      </c>
      <c r="AB30">
        <v>11.567523759999998</v>
      </c>
      <c r="AC30">
        <v>12.764651820899999</v>
      </c>
      <c r="AD30">
        <v>16.015024199999999</v>
      </c>
      <c r="AE30">
        <v>21.696274600000002</v>
      </c>
      <c r="AF30">
        <v>18.453174300000001</v>
      </c>
      <c r="AG30">
        <v>29.171027160000008</v>
      </c>
      <c r="AH30">
        <v>61.637372940000006</v>
      </c>
      <c r="AI30">
        <v>7.2685249000000001</v>
      </c>
      <c r="AJ30">
        <v>0</v>
      </c>
      <c r="AK30">
        <v>23.187877439999998</v>
      </c>
      <c r="AL30">
        <v>1.7337999999999998</v>
      </c>
      <c r="AM30">
        <v>0</v>
      </c>
      <c r="AN30">
        <v>0</v>
      </c>
      <c r="AO30">
        <v>2.94404544</v>
      </c>
      <c r="AP30">
        <v>1.6315840800000001</v>
      </c>
      <c r="AQ30">
        <v>43.142996000000004</v>
      </c>
      <c r="AR30">
        <v>3.8790144000000009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29.590670091450296</v>
      </c>
      <c r="BB30">
        <f t="shared" si="0"/>
        <v>833.11109269037274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256.16573441971383</v>
      </c>
      <c r="L31">
        <v>3.0029436186996596</v>
      </c>
      <c r="M31">
        <v>31.884992322877824</v>
      </c>
      <c r="N31">
        <v>51.878438208032961</v>
      </c>
      <c r="O31">
        <v>73.283628396041976</v>
      </c>
      <c r="P31">
        <v>24.821243321240104</v>
      </c>
      <c r="Q31">
        <v>0</v>
      </c>
      <c r="R31">
        <v>9.3071313629701997</v>
      </c>
      <c r="S31">
        <v>11.577094108448815</v>
      </c>
      <c r="T31">
        <v>0</v>
      </c>
      <c r="U31">
        <v>51.754459808314287</v>
      </c>
      <c r="V31">
        <v>1.1929351743757757</v>
      </c>
      <c r="W31">
        <v>20.373357751004015</v>
      </c>
      <c r="X31">
        <v>43.190074760450671</v>
      </c>
      <c r="Y31">
        <v>0</v>
      </c>
      <c r="Z31">
        <v>5.7568579199999999</v>
      </c>
      <c r="AA31">
        <v>18.511436736</v>
      </c>
      <c r="AB31">
        <v>11.567523759999998</v>
      </c>
      <c r="AC31">
        <v>12.764651820899999</v>
      </c>
      <c r="AD31">
        <v>16.015024199999999</v>
      </c>
      <c r="AE31">
        <v>21.696274600000002</v>
      </c>
      <c r="AF31">
        <v>18.453174300000001</v>
      </c>
      <c r="AG31">
        <v>29.171027160000008</v>
      </c>
      <c r="AH31">
        <v>61.637372940000006</v>
      </c>
      <c r="AI31">
        <v>7.2685249000000001</v>
      </c>
      <c r="AJ31">
        <v>0</v>
      </c>
      <c r="AK31">
        <v>23.187877439999998</v>
      </c>
      <c r="AL31">
        <v>1.7337999999999998</v>
      </c>
      <c r="AM31">
        <v>0</v>
      </c>
      <c r="AN31">
        <v>0</v>
      </c>
      <c r="AO31">
        <v>2.94404544</v>
      </c>
      <c r="AP31">
        <v>1.6315840800000001</v>
      </c>
      <c r="AQ31">
        <v>43.142996000000004</v>
      </c>
      <c r="AR31">
        <v>5.8185215999999995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29.650950418668348</v>
      </c>
      <c r="BB31">
        <f t="shared" si="0"/>
        <v>834.80827045040178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256.16573441971383</v>
      </c>
      <c r="L32">
        <v>3.0029436186996596</v>
      </c>
      <c r="M32">
        <v>31.884992322877824</v>
      </c>
      <c r="N32">
        <v>51.878438208032961</v>
      </c>
      <c r="O32">
        <v>73.283628396041976</v>
      </c>
      <c r="P32">
        <v>24.821243321240104</v>
      </c>
      <c r="Q32">
        <v>0</v>
      </c>
      <c r="R32">
        <v>9.3071313629701997</v>
      </c>
      <c r="S32">
        <v>11.577094108448815</v>
      </c>
      <c r="T32">
        <v>0</v>
      </c>
      <c r="U32">
        <v>51.754459808314287</v>
      </c>
      <c r="V32">
        <v>1.1929351743757757</v>
      </c>
      <c r="W32">
        <v>20.373357751004015</v>
      </c>
      <c r="X32">
        <v>43.190074760450671</v>
      </c>
      <c r="Y32">
        <v>0</v>
      </c>
      <c r="Z32">
        <v>5.7568579199999999</v>
      </c>
      <c r="AA32">
        <v>18.511436736</v>
      </c>
      <c r="AB32">
        <v>11.567523759999998</v>
      </c>
      <c r="AC32">
        <v>12.764651820899999</v>
      </c>
      <c r="AD32">
        <v>16.015024199999999</v>
      </c>
      <c r="AE32">
        <v>21.696274600000002</v>
      </c>
      <c r="AF32">
        <v>18.453174300000001</v>
      </c>
      <c r="AG32">
        <v>29.171027160000008</v>
      </c>
      <c r="AH32">
        <v>61.637372940000006</v>
      </c>
      <c r="AI32">
        <v>7.2685249000000001</v>
      </c>
      <c r="AJ32">
        <v>0</v>
      </c>
      <c r="AK32">
        <v>23.187877439999998</v>
      </c>
      <c r="AL32">
        <v>17.337999999999997</v>
      </c>
      <c r="AM32">
        <v>0</v>
      </c>
      <c r="AN32">
        <v>0</v>
      </c>
      <c r="AO32">
        <v>2.94404544</v>
      </c>
      <c r="AP32">
        <v>1.6315840800000001</v>
      </c>
      <c r="AQ32">
        <v>43.142996000000004</v>
      </c>
      <c r="AR32">
        <v>17.455564800000001</v>
      </c>
      <c r="AS32">
        <v>7.326066816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30.674490363876611</v>
      </c>
      <c r="BB32">
        <f t="shared" si="0"/>
        <v>863.62554580119343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256.16573441971383</v>
      </c>
      <c r="L33">
        <v>3.0029436186996596</v>
      </c>
      <c r="M33">
        <v>31.884992322877824</v>
      </c>
      <c r="N33">
        <v>51.878438208032961</v>
      </c>
      <c r="O33">
        <v>73.283628396041976</v>
      </c>
      <c r="P33">
        <v>24.821243321240104</v>
      </c>
      <c r="Q33">
        <v>0</v>
      </c>
      <c r="R33">
        <v>9.3071313629701997</v>
      </c>
      <c r="S33">
        <v>11.577094108448815</v>
      </c>
      <c r="T33">
        <v>0</v>
      </c>
      <c r="U33">
        <v>51.754459808314287</v>
      </c>
      <c r="V33">
        <v>1.1929351743757757</v>
      </c>
      <c r="W33">
        <v>20.373357751004015</v>
      </c>
      <c r="X33">
        <v>43.190074760450671</v>
      </c>
      <c r="Y33">
        <v>0</v>
      </c>
      <c r="Z33">
        <v>5.7568579199999999</v>
      </c>
      <c r="AA33">
        <v>18.511436736</v>
      </c>
      <c r="AB33">
        <v>11.567523759999998</v>
      </c>
      <c r="AC33">
        <v>12.764651820899999</v>
      </c>
      <c r="AD33">
        <v>16.015024199999999</v>
      </c>
      <c r="AE33">
        <v>21.696274600000002</v>
      </c>
      <c r="AF33">
        <v>18.453174300000001</v>
      </c>
      <c r="AG33">
        <v>29.171027160000008</v>
      </c>
      <c r="AH33">
        <v>61.637372940000006</v>
      </c>
      <c r="AI33">
        <v>7.2685249000000001</v>
      </c>
      <c r="AJ33">
        <v>0</v>
      </c>
      <c r="AK33">
        <v>23.187877439999998</v>
      </c>
      <c r="AL33">
        <v>52.014000000000003</v>
      </c>
      <c r="AM33">
        <v>0</v>
      </c>
      <c r="AN33">
        <v>0</v>
      </c>
      <c r="AO33">
        <v>2.94404544</v>
      </c>
      <c r="AP33">
        <v>1.3502764800000002</v>
      </c>
      <c r="AQ33">
        <v>43.142996000000004</v>
      </c>
      <c r="AR33">
        <v>17.455564800000001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31.854228379076623</v>
      </c>
      <c r="BB33">
        <f t="shared" si="0"/>
        <v>896.84050018599351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256.16573441971383</v>
      </c>
      <c r="L34">
        <v>3.0029436186996596</v>
      </c>
      <c r="M34">
        <v>31.884992322877824</v>
      </c>
      <c r="N34">
        <v>51.878438208032961</v>
      </c>
      <c r="O34">
        <v>73.283628396041976</v>
      </c>
      <c r="P34">
        <v>24.821243321240104</v>
      </c>
      <c r="Q34">
        <v>0</v>
      </c>
      <c r="R34">
        <v>9.3071313629701997</v>
      </c>
      <c r="S34">
        <v>11.577094108448815</v>
      </c>
      <c r="T34">
        <v>0</v>
      </c>
      <c r="U34">
        <v>51.754459808314287</v>
      </c>
      <c r="V34">
        <v>1.1929351743757757</v>
      </c>
      <c r="W34">
        <v>20.373357751004015</v>
      </c>
      <c r="X34">
        <v>43.190074760450671</v>
      </c>
      <c r="Y34">
        <v>0</v>
      </c>
      <c r="Z34">
        <v>2.8769796000000003</v>
      </c>
      <c r="AA34">
        <v>18.511436736</v>
      </c>
      <c r="AB34">
        <v>11.567523759999998</v>
      </c>
      <c r="AC34">
        <v>8.5011918879999993</v>
      </c>
      <c r="AD34">
        <v>16.015024199999999</v>
      </c>
      <c r="AE34">
        <v>21.696274600000002</v>
      </c>
      <c r="AF34">
        <v>6.2877482800000006</v>
      </c>
      <c r="AG34">
        <v>29.171027160000008</v>
      </c>
      <c r="AH34">
        <v>61.637372940000006</v>
      </c>
      <c r="AI34">
        <v>1.6773518999999997</v>
      </c>
      <c r="AJ34">
        <v>0</v>
      </c>
      <c r="AK34">
        <v>23.187877439999998</v>
      </c>
      <c r="AL34">
        <v>52.014000000000003</v>
      </c>
      <c r="AM34">
        <v>0</v>
      </c>
      <c r="AN34">
        <v>0</v>
      </c>
      <c r="AO34">
        <v>2.94404544</v>
      </c>
      <c r="AP34">
        <v>1.3502764800000002</v>
      </c>
      <c r="AQ34">
        <v>43.142996000000004</v>
      </c>
      <c r="AR34">
        <v>17.455564800000001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31.000160428776628</v>
      </c>
      <c r="BB34">
        <f t="shared" si="0"/>
        <v>872.79463086339342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172.13913697159424</v>
      </c>
      <c r="L35">
        <v>3.0029436186996596</v>
      </c>
      <c r="M35">
        <v>31.884992322877824</v>
      </c>
      <c r="N35">
        <v>51.878438208032961</v>
      </c>
      <c r="O35">
        <v>73.283628396041976</v>
      </c>
      <c r="P35">
        <v>24.821243321240104</v>
      </c>
      <c r="Q35">
        <v>0</v>
      </c>
      <c r="R35">
        <v>9.3071313629701997</v>
      </c>
      <c r="S35">
        <v>11.577094108448815</v>
      </c>
      <c r="T35">
        <v>0</v>
      </c>
      <c r="U35">
        <v>51.754459808314287</v>
      </c>
      <c r="V35">
        <v>1.1929351743757757</v>
      </c>
      <c r="W35">
        <v>20.373357751004015</v>
      </c>
      <c r="X35">
        <v>43.190074760450671</v>
      </c>
      <c r="Y35">
        <v>0</v>
      </c>
      <c r="Z35">
        <v>0</v>
      </c>
      <c r="AA35">
        <v>12.340957824</v>
      </c>
      <c r="AB35">
        <v>11.567523759999998</v>
      </c>
      <c r="AC35">
        <v>4.2505959440000005</v>
      </c>
      <c r="AD35">
        <v>16.015024199999999</v>
      </c>
      <c r="AE35">
        <v>21.696274600000002</v>
      </c>
      <c r="AF35">
        <v>6.1510581000000011</v>
      </c>
      <c r="AG35">
        <v>29.171027160000008</v>
      </c>
      <c r="AH35">
        <v>61.637372940000006</v>
      </c>
      <c r="AI35">
        <v>1.3977932500000001</v>
      </c>
      <c r="AJ35">
        <v>0</v>
      </c>
      <c r="AK35">
        <v>23.187877439999998</v>
      </c>
      <c r="AL35">
        <v>52.014000000000003</v>
      </c>
      <c r="AM35">
        <v>0</v>
      </c>
      <c r="AN35">
        <v>0</v>
      </c>
      <c r="AO35">
        <v>2.94404544</v>
      </c>
      <c r="AP35">
        <v>1.3502764800000002</v>
      </c>
      <c r="AQ35">
        <v>43.142996000000004</v>
      </c>
      <c r="AR35">
        <v>4.8487680000000006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27.215234411085799</v>
      </c>
      <c r="BB35">
        <f t="shared" si="0"/>
        <v>766.23185934696448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139.99574058404022</v>
      </c>
      <c r="L36">
        <v>3.0029436186996596</v>
      </c>
      <c r="M36">
        <v>31.884992322877824</v>
      </c>
      <c r="N36">
        <v>51.878438208032961</v>
      </c>
      <c r="O36">
        <v>73.283628396041976</v>
      </c>
      <c r="P36">
        <v>24.821243321240104</v>
      </c>
      <c r="Q36">
        <v>0</v>
      </c>
      <c r="R36">
        <v>9.3071313629701997</v>
      </c>
      <c r="S36">
        <v>11.577094108448815</v>
      </c>
      <c r="T36">
        <v>0</v>
      </c>
      <c r="U36">
        <v>51.754459808314287</v>
      </c>
      <c r="V36">
        <v>1.1929351743757757</v>
      </c>
      <c r="W36">
        <v>20.373357751004015</v>
      </c>
      <c r="X36">
        <v>43.190074760450671</v>
      </c>
      <c r="Y36">
        <v>0</v>
      </c>
      <c r="Z36">
        <v>0</v>
      </c>
      <c r="AA36">
        <v>6.1704789120000001</v>
      </c>
      <c r="AB36">
        <v>11.567523759999998</v>
      </c>
      <c r="AC36">
        <v>0</v>
      </c>
      <c r="AD36">
        <v>16.015024199999999</v>
      </c>
      <c r="AE36">
        <v>21.696274600000002</v>
      </c>
      <c r="AF36">
        <v>6.1510581000000011</v>
      </c>
      <c r="AG36">
        <v>29.171027160000008</v>
      </c>
      <c r="AH36">
        <v>51.364477449999988</v>
      </c>
      <c r="AI36">
        <v>1.3977932500000001</v>
      </c>
      <c r="AJ36">
        <v>0</v>
      </c>
      <c r="AK36">
        <v>23.187877439999998</v>
      </c>
      <c r="AL36">
        <v>52.014000000000003</v>
      </c>
      <c r="AM36">
        <v>0</v>
      </c>
      <c r="AN36">
        <v>0</v>
      </c>
      <c r="AO36">
        <v>2.94404544</v>
      </c>
      <c r="AP36">
        <v>1.3502764800000002</v>
      </c>
      <c r="AQ36">
        <v>43.142996000000004</v>
      </c>
      <c r="AR36">
        <v>4.8487680000000006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25.31374793834873</v>
      </c>
      <c r="BB36">
        <f t="shared" si="0"/>
        <v>712.69640699014769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139.99574058404022</v>
      </c>
      <c r="L37">
        <v>3.0029436186996596</v>
      </c>
      <c r="M37">
        <v>31.884992322877824</v>
      </c>
      <c r="N37">
        <v>51.878438208032961</v>
      </c>
      <c r="O37">
        <v>73.283628396041976</v>
      </c>
      <c r="P37">
        <v>24.821243321240104</v>
      </c>
      <c r="Q37">
        <v>0</v>
      </c>
      <c r="R37">
        <v>9.3071313629701997</v>
      </c>
      <c r="S37">
        <v>11.577094108448815</v>
      </c>
      <c r="T37">
        <v>0</v>
      </c>
      <c r="U37">
        <v>51.754459808314287</v>
      </c>
      <c r="V37">
        <v>1.1929351743757757</v>
      </c>
      <c r="W37">
        <v>20.373357751004015</v>
      </c>
      <c r="X37">
        <v>43.190074760450671</v>
      </c>
      <c r="Y37">
        <v>0</v>
      </c>
      <c r="Z37">
        <v>0</v>
      </c>
      <c r="AA37">
        <v>0</v>
      </c>
      <c r="AB37">
        <v>11.567523759999998</v>
      </c>
      <c r="AC37">
        <v>0</v>
      </c>
      <c r="AD37">
        <v>12.011268149999999</v>
      </c>
      <c r="AE37">
        <v>13.5249504</v>
      </c>
      <c r="AF37">
        <v>6.1510581000000011</v>
      </c>
      <c r="AG37">
        <v>29.171027160000008</v>
      </c>
      <c r="AH37">
        <v>41.091581959999999</v>
      </c>
      <c r="AI37">
        <v>0</v>
      </c>
      <c r="AJ37">
        <v>0</v>
      </c>
      <c r="AK37">
        <v>23.187877439999998</v>
      </c>
      <c r="AL37">
        <v>17.337999999999997</v>
      </c>
      <c r="AM37">
        <v>0</v>
      </c>
      <c r="AN37">
        <v>0</v>
      </c>
      <c r="AO37">
        <v>2.94404544</v>
      </c>
      <c r="AP37">
        <v>1.3502764800000002</v>
      </c>
      <c r="AQ37">
        <v>43.142996000000004</v>
      </c>
      <c r="AR37">
        <v>4.8487680000000006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23.094804302848718</v>
      </c>
      <c r="BB37">
        <f t="shared" si="0"/>
        <v>650.22310272364768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159.99662239111871</v>
      </c>
      <c r="L38">
        <v>3.0029436186996596</v>
      </c>
      <c r="M38">
        <v>31.884992322877824</v>
      </c>
      <c r="N38">
        <v>51.878438208032961</v>
      </c>
      <c r="O38">
        <v>73.283628396041976</v>
      </c>
      <c r="P38">
        <v>24.821243321240104</v>
      </c>
      <c r="Q38">
        <v>0</v>
      </c>
      <c r="R38">
        <v>9.3071313629701997</v>
      </c>
      <c r="S38">
        <v>11.577094108448815</v>
      </c>
      <c r="T38">
        <v>0</v>
      </c>
      <c r="U38">
        <v>51.754459808314287</v>
      </c>
      <c r="V38">
        <v>1.1929351743757757</v>
      </c>
      <c r="W38">
        <v>20.373357751004015</v>
      </c>
      <c r="X38">
        <v>43.190074760450671</v>
      </c>
      <c r="Y38">
        <v>0</v>
      </c>
      <c r="Z38">
        <v>0</v>
      </c>
      <c r="AA38">
        <v>0</v>
      </c>
      <c r="AB38">
        <v>11.567523759999998</v>
      </c>
      <c r="AC38">
        <v>0</v>
      </c>
      <c r="AD38">
        <v>12.011268149999999</v>
      </c>
      <c r="AE38">
        <v>6.7624751999999999</v>
      </c>
      <c r="AF38">
        <v>6.1510581000000011</v>
      </c>
      <c r="AG38">
        <v>29.171027160000008</v>
      </c>
      <c r="AH38">
        <v>30.818686470000003</v>
      </c>
      <c r="AI38">
        <v>0</v>
      </c>
      <c r="AJ38">
        <v>0</v>
      </c>
      <c r="AK38">
        <v>23.187877439999998</v>
      </c>
      <c r="AL38">
        <v>8.6689999999999987</v>
      </c>
      <c r="AM38">
        <v>0</v>
      </c>
      <c r="AN38">
        <v>0</v>
      </c>
      <c r="AO38">
        <v>2.94404544</v>
      </c>
      <c r="AP38">
        <v>1.3502764800000002</v>
      </c>
      <c r="AQ38">
        <v>43.142996000000004</v>
      </c>
      <c r="AR38">
        <v>4.8487680000000006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22.899174593113411</v>
      </c>
      <c r="BB38">
        <f t="shared" si="0"/>
        <v>644.71524355046142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241.8559428331013</v>
      </c>
      <c r="L39">
        <v>3.0029436186996596</v>
      </c>
      <c r="M39">
        <v>31.884992322877824</v>
      </c>
      <c r="N39">
        <v>51.878438208032961</v>
      </c>
      <c r="O39">
        <v>73.283628396041976</v>
      </c>
      <c r="P39">
        <v>24.821243321240104</v>
      </c>
      <c r="Q39">
        <v>0</v>
      </c>
      <c r="R39">
        <v>9.3071313629701997</v>
      </c>
      <c r="S39">
        <v>11.577094108448815</v>
      </c>
      <c r="T39">
        <v>0</v>
      </c>
      <c r="U39">
        <v>49.257910326764787</v>
      </c>
      <c r="V39">
        <v>1.374984287128713</v>
      </c>
      <c r="W39">
        <v>20.373357751004015</v>
      </c>
      <c r="X39">
        <v>43.190074760450671</v>
      </c>
      <c r="Y39">
        <v>0</v>
      </c>
      <c r="Z39">
        <v>0</v>
      </c>
      <c r="AA39">
        <v>0</v>
      </c>
      <c r="AB39">
        <v>11.567523759999998</v>
      </c>
      <c r="AC39">
        <v>0</v>
      </c>
      <c r="AD39">
        <v>8.0075120999999996</v>
      </c>
      <c r="AE39">
        <v>6.7624751999999999</v>
      </c>
      <c r="AF39">
        <v>0</v>
      </c>
      <c r="AG39">
        <v>29.171027160000008</v>
      </c>
      <c r="AH39">
        <v>20.54579098</v>
      </c>
      <c r="AI39">
        <v>0</v>
      </c>
      <c r="AJ39">
        <v>0</v>
      </c>
      <c r="AK39">
        <v>23.187877439999998</v>
      </c>
      <c r="AL39">
        <v>8.6689999999999987</v>
      </c>
      <c r="AM39">
        <v>0</v>
      </c>
      <c r="AN39">
        <v>0</v>
      </c>
      <c r="AO39">
        <v>2.94404544</v>
      </c>
      <c r="AP39">
        <v>1.3502764800000002</v>
      </c>
      <c r="AQ39">
        <v>32.313580000000002</v>
      </c>
      <c r="AR39">
        <v>4.8487680000000006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24.555442139991225</v>
      </c>
      <c r="BB39">
        <f t="shared" si="0"/>
        <v>691.34667043676973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256.16573441971383</v>
      </c>
      <c r="L40">
        <v>3.0029436186996596</v>
      </c>
      <c r="M40">
        <v>31.884992322877824</v>
      </c>
      <c r="N40">
        <v>51.878438208032961</v>
      </c>
      <c r="O40">
        <v>73.283628396041976</v>
      </c>
      <c r="P40">
        <v>24.821243321240104</v>
      </c>
      <c r="Q40">
        <v>0</v>
      </c>
      <c r="R40">
        <v>9.3071313629701997</v>
      </c>
      <c r="S40">
        <v>11.577094108448815</v>
      </c>
      <c r="T40">
        <v>0</v>
      </c>
      <c r="U40">
        <v>46.721893491124256</v>
      </c>
      <c r="V40">
        <v>1.374984287128713</v>
      </c>
      <c r="W40">
        <v>20.373357751004015</v>
      </c>
      <c r="X40">
        <v>43.190074760450671</v>
      </c>
      <c r="Y40">
        <v>0</v>
      </c>
      <c r="Z40">
        <v>0</v>
      </c>
      <c r="AA40">
        <v>0</v>
      </c>
      <c r="AB40">
        <v>5.7369297999999995</v>
      </c>
      <c r="AC40">
        <v>0</v>
      </c>
      <c r="AD40">
        <v>4.0037560499999998</v>
      </c>
      <c r="AE40">
        <v>6.7624751999999999</v>
      </c>
      <c r="AF40">
        <v>0</v>
      </c>
      <c r="AG40">
        <v>29.171027160000008</v>
      </c>
      <c r="AH40">
        <v>10.27289549</v>
      </c>
      <c r="AI40">
        <v>0</v>
      </c>
      <c r="AJ40">
        <v>0</v>
      </c>
      <c r="AK40">
        <v>23.187877439999998</v>
      </c>
      <c r="AL40">
        <v>8.6689999999999987</v>
      </c>
      <c r="AM40">
        <v>0</v>
      </c>
      <c r="AN40">
        <v>0</v>
      </c>
      <c r="AO40">
        <v>2.94404544</v>
      </c>
      <c r="AP40">
        <v>1.3502764800000002</v>
      </c>
      <c r="AQ40">
        <v>19.300814000000003</v>
      </c>
      <c r="AR40">
        <v>4.8487680000000006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23.823266209531038</v>
      </c>
      <c r="BB40">
        <f t="shared" si="0"/>
        <v>670.73260961820188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256.16573441971383</v>
      </c>
      <c r="L41">
        <v>3.0029436186996596</v>
      </c>
      <c r="M41">
        <v>31.884992322877824</v>
      </c>
      <c r="N41">
        <v>51.878438208032961</v>
      </c>
      <c r="O41">
        <v>73.283628396041976</v>
      </c>
      <c r="P41">
        <v>24.821243321240104</v>
      </c>
      <c r="Q41">
        <v>0</v>
      </c>
      <c r="R41">
        <v>9.3071313629701997</v>
      </c>
      <c r="S41">
        <v>11.577094108448815</v>
      </c>
      <c r="T41">
        <v>0</v>
      </c>
      <c r="U41">
        <v>41.047556686372822</v>
      </c>
      <c r="V41">
        <v>1.374984287128713</v>
      </c>
      <c r="W41">
        <v>20.373357751004015</v>
      </c>
      <c r="X41">
        <v>43.190074760450671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6.7624751999999999</v>
      </c>
      <c r="AF41">
        <v>0</v>
      </c>
      <c r="AG41">
        <v>29.171027160000008</v>
      </c>
      <c r="AH41">
        <v>1.2477201</v>
      </c>
      <c r="AI41">
        <v>0</v>
      </c>
      <c r="AJ41">
        <v>0</v>
      </c>
      <c r="AK41">
        <v>23.187877439999998</v>
      </c>
      <c r="AL41">
        <v>8.6689999999999987</v>
      </c>
      <c r="AM41">
        <v>0</v>
      </c>
      <c r="AN41">
        <v>0</v>
      </c>
      <c r="AO41">
        <v>2.94404544</v>
      </c>
      <c r="AP41">
        <v>1.3502764800000002</v>
      </c>
      <c r="AQ41">
        <v>8.7333999999999996</v>
      </c>
      <c r="AR41">
        <v>17.455564800000001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23.144083113828071</v>
      </c>
      <c r="BB41">
        <f t="shared" si="0"/>
        <v>651.61054956515363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256.16573441971383</v>
      </c>
      <c r="L42">
        <v>3.0029436186996596</v>
      </c>
      <c r="M42">
        <v>31.884992322877824</v>
      </c>
      <c r="N42">
        <v>51.878438208032961</v>
      </c>
      <c r="O42">
        <v>73.283628396041976</v>
      </c>
      <c r="P42">
        <v>24.821243321240104</v>
      </c>
      <c r="Q42">
        <v>0</v>
      </c>
      <c r="R42">
        <v>9.3071313629701997</v>
      </c>
      <c r="S42">
        <v>11.577094108448815</v>
      </c>
      <c r="T42">
        <v>0</v>
      </c>
      <c r="U42">
        <v>41.047556686372822</v>
      </c>
      <c r="V42">
        <v>1.374984287128713</v>
      </c>
      <c r="W42">
        <v>20.373357751004015</v>
      </c>
      <c r="X42">
        <v>43.190074760450671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6.5370593600000007</v>
      </c>
      <c r="AF42">
        <v>0</v>
      </c>
      <c r="AG42">
        <v>29.171027160000008</v>
      </c>
      <c r="AH42">
        <v>0</v>
      </c>
      <c r="AI42">
        <v>0</v>
      </c>
      <c r="AJ42">
        <v>0</v>
      </c>
      <c r="AK42">
        <v>23.187877439999998</v>
      </c>
      <c r="AL42">
        <v>8.6689999999999987</v>
      </c>
      <c r="AM42">
        <v>0</v>
      </c>
      <c r="AN42">
        <v>0</v>
      </c>
      <c r="AO42">
        <v>2.94404544</v>
      </c>
      <c r="AP42">
        <v>1.3502764800000002</v>
      </c>
      <c r="AQ42">
        <v>0</v>
      </c>
      <c r="AR42">
        <v>17.455564800000001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22.793998785428069</v>
      </c>
      <c r="BB42">
        <f t="shared" si="0"/>
        <v>641.75409795355358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256.16573441971383</v>
      </c>
      <c r="L43">
        <v>3.0029436186996596</v>
      </c>
      <c r="M43">
        <v>31.884992322877824</v>
      </c>
      <c r="N43">
        <v>51.878438208032961</v>
      </c>
      <c r="O43">
        <v>73.283628396041976</v>
      </c>
      <c r="P43">
        <v>24.686755762161173</v>
      </c>
      <c r="Q43">
        <v>0</v>
      </c>
      <c r="R43">
        <v>9.3071313629701997</v>
      </c>
      <c r="S43">
        <v>11.577094108448815</v>
      </c>
      <c r="T43">
        <v>0</v>
      </c>
      <c r="U43">
        <v>41.047556686372822</v>
      </c>
      <c r="V43">
        <v>1.1929351743757757</v>
      </c>
      <c r="W43">
        <v>20.373357751004015</v>
      </c>
      <c r="X43">
        <v>43.190074760450671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29.171027160000008</v>
      </c>
      <c r="AH43">
        <v>0</v>
      </c>
      <c r="AI43">
        <v>0</v>
      </c>
      <c r="AJ43">
        <v>0</v>
      </c>
      <c r="AK43">
        <v>23.187877439999998</v>
      </c>
      <c r="AL43">
        <v>8.6689999999999987</v>
      </c>
      <c r="AM43">
        <v>0</v>
      </c>
      <c r="AN43">
        <v>0</v>
      </c>
      <c r="AO43">
        <v>2.94404544</v>
      </c>
      <c r="AP43">
        <v>2.0254147200000001</v>
      </c>
      <c r="AQ43">
        <v>0</v>
      </c>
      <c r="AR43">
        <v>17.455564800000001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22.582077815052941</v>
      </c>
      <c r="BB43">
        <f t="shared" si="0"/>
        <v>635.7875611320967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256.16573441971383</v>
      </c>
      <c r="L44">
        <v>3.0029436186996596</v>
      </c>
      <c r="M44">
        <v>31.884992322877824</v>
      </c>
      <c r="N44">
        <v>51.878438208032961</v>
      </c>
      <c r="O44">
        <v>73.283628396041976</v>
      </c>
      <c r="P44">
        <v>24.686755762161173</v>
      </c>
      <c r="Q44">
        <v>0</v>
      </c>
      <c r="R44">
        <v>9.3071313629701997</v>
      </c>
      <c r="S44">
        <v>11.577094108448815</v>
      </c>
      <c r="T44">
        <v>0</v>
      </c>
      <c r="U44">
        <v>41.047556686372822</v>
      </c>
      <c r="V44">
        <v>1.1929351743757757</v>
      </c>
      <c r="W44">
        <v>20.373357751004015</v>
      </c>
      <c r="X44">
        <v>43.190074760450671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29.171027160000008</v>
      </c>
      <c r="AH44">
        <v>0</v>
      </c>
      <c r="AI44">
        <v>0</v>
      </c>
      <c r="AJ44">
        <v>0</v>
      </c>
      <c r="AK44">
        <v>23.187877439999998</v>
      </c>
      <c r="AL44">
        <v>8.6689999999999987</v>
      </c>
      <c r="AM44">
        <v>0</v>
      </c>
      <c r="AN44">
        <v>0</v>
      </c>
      <c r="AO44">
        <v>2.94404544</v>
      </c>
      <c r="AP44">
        <v>2.0254147200000001</v>
      </c>
      <c r="AQ44">
        <v>0</v>
      </c>
      <c r="AR44">
        <v>3.3941376000000001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22.010605707852942</v>
      </c>
      <c r="BB44">
        <f t="shared" si="0"/>
        <v>619.69803394329665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256.16573441971383</v>
      </c>
      <c r="L45">
        <v>3.0029436186996596</v>
      </c>
      <c r="M45">
        <v>31.884992322877824</v>
      </c>
      <c r="N45">
        <v>51.878438208032961</v>
      </c>
      <c r="O45">
        <v>73.283628396041976</v>
      </c>
      <c r="P45">
        <v>23.858341028112211</v>
      </c>
      <c r="Q45">
        <v>0</v>
      </c>
      <c r="R45">
        <v>9.3071313629701997</v>
      </c>
      <c r="S45">
        <v>11.577094108448815</v>
      </c>
      <c r="T45">
        <v>0</v>
      </c>
      <c r="U45">
        <v>41.047556686372822</v>
      </c>
      <c r="V45">
        <v>1.1929351743757757</v>
      </c>
      <c r="W45">
        <v>20.373357751004015</v>
      </c>
      <c r="X45">
        <v>43.190074760450671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29.171027160000008</v>
      </c>
      <c r="AH45">
        <v>0</v>
      </c>
      <c r="AI45">
        <v>0</v>
      </c>
      <c r="AJ45">
        <v>0</v>
      </c>
      <c r="AK45">
        <v>23.187877439999998</v>
      </c>
      <c r="AL45">
        <v>8.6689999999999987</v>
      </c>
      <c r="AM45">
        <v>0</v>
      </c>
      <c r="AN45">
        <v>0</v>
      </c>
      <c r="AO45">
        <v>2.1692966399999998</v>
      </c>
      <c r="AP45">
        <v>2.0254147200000001</v>
      </c>
      <c r="AQ45">
        <v>0</v>
      </c>
      <c r="AR45">
        <v>3.3941376000000001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21.955617177803983</v>
      </c>
      <c r="BB45">
        <f t="shared" si="0"/>
        <v>618.14985893929668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256.16573441971383</v>
      </c>
      <c r="L46">
        <v>3.0029436186996596</v>
      </c>
      <c r="M46">
        <v>31.884992322877824</v>
      </c>
      <c r="N46">
        <v>51.878438208032961</v>
      </c>
      <c r="O46">
        <v>73.283628396041976</v>
      </c>
      <c r="P46">
        <v>23.858341028112211</v>
      </c>
      <c r="Q46">
        <v>0</v>
      </c>
      <c r="R46">
        <v>9.3071313629701997</v>
      </c>
      <c r="S46">
        <v>11.577094108448815</v>
      </c>
      <c r="T46">
        <v>0</v>
      </c>
      <c r="U46">
        <v>41.047556686372822</v>
      </c>
      <c r="V46">
        <v>1.1929351743757757</v>
      </c>
      <c r="W46">
        <v>20.373357751004015</v>
      </c>
      <c r="X46">
        <v>43.190074760450671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29.171027160000008</v>
      </c>
      <c r="AH46">
        <v>0</v>
      </c>
      <c r="AI46">
        <v>0</v>
      </c>
      <c r="AJ46">
        <v>0</v>
      </c>
      <c r="AK46">
        <v>23.187877439999998</v>
      </c>
      <c r="AL46">
        <v>8.6689999999999987</v>
      </c>
      <c r="AM46">
        <v>0</v>
      </c>
      <c r="AN46">
        <v>0</v>
      </c>
      <c r="AO46">
        <v>2.1692966399999998</v>
      </c>
      <c r="AP46">
        <v>2.0254147200000001</v>
      </c>
      <c r="AQ46">
        <v>0</v>
      </c>
      <c r="AR46">
        <v>3.3941376000000001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21.955617177803983</v>
      </c>
      <c r="BB46">
        <f t="shared" si="0"/>
        <v>618.14985893929668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256.16573441971383</v>
      </c>
      <c r="L47">
        <v>3.0029436186996596</v>
      </c>
      <c r="M47">
        <v>31.884992322877824</v>
      </c>
      <c r="N47">
        <v>51.878438208032961</v>
      </c>
      <c r="O47">
        <v>73.283628396041976</v>
      </c>
      <c r="P47">
        <v>24.231127597543384</v>
      </c>
      <c r="Q47">
        <v>0</v>
      </c>
      <c r="R47">
        <v>9.3071313629701997</v>
      </c>
      <c r="S47">
        <v>11.577094108448815</v>
      </c>
      <c r="T47">
        <v>0</v>
      </c>
      <c r="U47">
        <v>41.047556686372822</v>
      </c>
      <c r="V47">
        <v>1.1929351743757757</v>
      </c>
      <c r="W47">
        <v>20.373357751004015</v>
      </c>
      <c r="X47">
        <v>43.190074760450671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29.171027160000008</v>
      </c>
      <c r="AH47">
        <v>0</v>
      </c>
      <c r="AI47">
        <v>0</v>
      </c>
      <c r="AJ47">
        <v>0</v>
      </c>
      <c r="AK47">
        <v>23.187877439999998</v>
      </c>
      <c r="AL47">
        <v>8.6689999999999987</v>
      </c>
      <c r="AM47">
        <v>0</v>
      </c>
      <c r="AN47">
        <v>0</v>
      </c>
      <c r="AO47">
        <v>1.7819222400000001</v>
      </c>
      <c r="AP47">
        <v>2.0254147200000001</v>
      </c>
      <c r="AQ47">
        <v>0</v>
      </c>
      <c r="AR47">
        <v>3.3941376000000001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21.955116629635153</v>
      </c>
      <c r="BB47">
        <f t="shared" si="0"/>
        <v>618.13577165689662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256.16573441971383</v>
      </c>
      <c r="L48">
        <v>3.0029436186996596</v>
      </c>
      <c r="M48">
        <v>31.884992322877824</v>
      </c>
      <c r="N48">
        <v>51.878438208032961</v>
      </c>
      <c r="O48">
        <v>73.283628396041976</v>
      </c>
      <c r="P48">
        <v>24.231127597543384</v>
      </c>
      <c r="Q48">
        <v>0</v>
      </c>
      <c r="R48">
        <v>9.3071313629701997</v>
      </c>
      <c r="S48">
        <v>11.577094108448815</v>
      </c>
      <c r="T48">
        <v>0</v>
      </c>
      <c r="U48">
        <v>41.047556686372822</v>
      </c>
      <c r="V48">
        <v>1.1929351743757757</v>
      </c>
      <c r="W48">
        <v>20.373357751004015</v>
      </c>
      <c r="X48">
        <v>43.190074760450671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29.171027160000008</v>
      </c>
      <c r="AH48">
        <v>0</v>
      </c>
      <c r="AI48">
        <v>0</v>
      </c>
      <c r="AJ48">
        <v>0</v>
      </c>
      <c r="AK48">
        <v>23.187877439999998</v>
      </c>
      <c r="AL48">
        <v>8.6689999999999987</v>
      </c>
      <c r="AM48">
        <v>0</v>
      </c>
      <c r="AN48">
        <v>0</v>
      </c>
      <c r="AO48">
        <v>1.7819222400000001</v>
      </c>
      <c r="AP48">
        <v>2.0254147200000001</v>
      </c>
      <c r="AQ48">
        <v>0</v>
      </c>
      <c r="AR48">
        <v>3.3941376000000001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21.955116629635153</v>
      </c>
      <c r="BB48">
        <f t="shared" si="0"/>
        <v>618.13577165689662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256.16573441971383</v>
      </c>
      <c r="L49">
        <v>3.0029436186996596</v>
      </c>
      <c r="M49">
        <v>31.884992322877824</v>
      </c>
      <c r="N49">
        <v>51.878438208032961</v>
      </c>
      <c r="O49">
        <v>73.283628396041976</v>
      </c>
      <c r="P49">
        <v>24.386455380004804</v>
      </c>
      <c r="Q49">
        <v>0</v>
      </c>
      <c r="R49">
        <v>9.3071313629701997</v>
      </c>
      <c r="S49">
        <v>11.577094108448815</v>
      </c>
      <c r="T49">
        <v>0</v>
      </c>
      <c r="U49">
        <v>41.047556686372822</v>
      </c>
      <c r="V49">
        <v>1.1929351743757757</v>
      </c>
      <c r="W49">
        <v>20.373357751004015</v>
      </c>
      <c r="X49">
        <v>43.190074760450671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29.171027160000008</v>
      </c>
      <c r="AH49">
        <v>0</v>
      </c>
      <c r="AI49">
        <v>0</v>
      </c>
      <c r="AJ49">
        <v>0</v>
      </c>
      <c r="AK49">
        <v>23.187877439999998</v>
      </c>
      <c r="AL49">
        <v>7.8020999999999985</v>
      </c>
      <c r="AM49">
        <v>0</v>
      </c>
      <c r="AN49">
        <v>0</v>
      </c>
      <c r="AO49">
        <v>1.7819222400000001</v>
      </c>
      <c r="AP49">
        <v>2.0254147200000001</v>
      </c>
      <c r="AQ49">
        <v>0</v>
      </c>
      <c r="AR49">
        <v>3.3941376000000001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21.930709443680048</v>
      </c>
      <c r="BB49">
        <f t="shared" si="0"/>
        <v>617.44860662531323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256.16573441971383</v>
      </c>
      <c r="L50">
        <v>3.0029436186996596</v>
      </c>
      <c r="M50">
        <v>31.884992322877824</v>
      </c>
      <c r="N50">
        <v>51.878438208032961</v>
      </c>
      <c r="O50">
        <v>73.283628396041976</v>
      </c>
      <c r="P50">
        <v>24.386455380004804</v>
      </c>
      <c r="Q50">
        <v>0</v>
      </c>
      <c r="R50">
        <v>9.3071313629701997</v>
      </c>
      <c r="S50">
        <v>11.577094108448815</v>
      </c>
      <c r="T50">
        <v>0</v>
      </c>
      <c r="U50">
        <v>41.047556686372822</v>
      </c>
      <c r="V50">
        <v>1.1929351743757757</v>
      </c>
      <c r="W50">
        <v>20.373357751004015</v>
      </c>
      <c r="X50">
        <v>43.190074760450671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29.171027160000008</v>
      </c>
      <c r="AH50">
        <v>0</v>
      </c>
      <c r="AI50">
        <v>0</v>
      </c>
      <c r="AJ50">
        <v>0</v>
      </c>
      <c r="AK50">
        <v>23.187877439999998</v>
      </c>
      <c r="AL50">
        <v>7.8020999999999985</v>
      </c>
      <c r="AM50">
        <v>0</v>
      </c>
      <c r="AN50">
        <v>0</v>
      </c>
      <c r="AO50">
        <v>1.7819222400000001</v>
      </c>
      <c r="AP50">
        <v>2.0254147200000001</v>
      </c>
      <c r="AQ50">
        <v>0</v>
      </c>
      <c r="AR50">
        <v>3.3941376000000001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21.930709443680048</v>
      </c>
      <c r="BB50">
        <f t="shared" si="0"/>
        <v>617.44860662531323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256.16573441971383</v>
      </c>
      <c r="L51">
        <v>3.0029436186996596</v>
      </c>
      <c r="M51">
        <v>31.884992322877824</v>
      </c>
      <c r="N51">
        <v>51.878438208032961</v>
      </c>
      <c r="O51">
        <v>73.283628396041976</v>
      </c>
      <c r="P51">
        <v>24.686755762161173</v>
      </c>
      <c r="Q51">
        <v>0</v>
      </c>
      <c r="R51">
        <v>9.3084382947264661</v>
      </c>
      <c r="S51">
        <v>11.576682301238513</v>
      </c>
      <c r="T51">
        <v>0</v>
      </c>
      <c r="U51">
        <v>41.047556686372822</v>
      </c>
      <c r="V51">
        <v>1.374984287128713</v>
      </c>
      <c r="W51">
        <v>20.373357751004015</v>
      </c>
      <c r="X51">
        <v>43.190074760450671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29.171027160000008</v>
      </c>
      <c r="AH51">
        <v>0</v>
      </c>
      <c r="AI51">
        <v>0</v>
      </c>
      <c r="AJ51">
        <v>0</v>
      </c>
      <c r="AK51">
        <v>23.187877439999998</v>
      </c>
      <c r="AL51">
        <v>7.8020999999999985</v>
      </c>
      <c r="AM51">
        <v>0</v>
      </c>
      <c r="AN51">
        <v>0</v>
      </c>
      <c r="AO51">
        <v>1.7819222400000001</v>
      </c>
      <c r="AP51">
        <v>2.0254147200000001</v>
      </c>
      <c r="AQ51">
        <v>0</v>
      </c>
      <c r="AR51">
        <v>3.3941376000000001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21.947285073908613</v>
      </c>
      <c r="BB51">
        <f t="shared" si="0"/>
        <v>617.91527561453995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256.16573441971383</v>
      </c>
      <c r="L52">
        <v>3.0029436186996596</v>
      </c>
      <c r="M52">
        <v>31.884992322877824</v>
      </c>
      <c r="N52">
        <v>51.878438208032961</v>
      </c>
      <c r="O52">
        <v>73.283628396041976</v>
      </c>
      <c r="P52">
        <v>24.686755762161173</v>
      </c>
      <c r="Q52">
        <v>0</v>
      </c>
      <c r="R52">
        <v>9.3084382947264661</v>
      </c>
      <c r="S52">
        <v>11.576682301238513</v>
      </c>
      <c r="T52">
        <v>0</v>
      </c>
      <c r="U52">
        <v>41.047556686372822</v>
      </c>
      <c r="V52">
        <v>1.374984287128713</v>
      </c>
      <c r="W52">
        <v>20.373357751004015</v>
      </c>
      <c r="X52">
        <v>43.190074760450671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29.171027160000008</v>
      </c>
      <c r="AH52">
        <v>0</v>
      </c>
      <c r="AI52">
        <v>0</v>
      </c>
      <c r="AJ52">
        <v>0</v>
      </c>
      <c r="AK52">
        <v>23.187877439999998</v>
      </c>
      <c r="AL52">
        <v>7.8020999999999985</v>
      </c>
      <c r="AM52">
        <v>0</v>
      </c>
      <c r="AN52">
        <v>0</v>
      </c>
      <c r="AO52">
        <v>1.7819222400000001</v>
      </c>
      <c r="AP52">
        <v>2.0254147200000001</v>
      </c>
      <c r="AQ52">
        <v>0</v>
      </c>
      <c r="AR52">
        <v>3.3941376000000001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21.947285073908613</v>
      </c>
      <c r="BB52">
        <f t="shared" si="0"/>
        <v>617.91527561453995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256.16573441971383</v>
      </c>
      <c r="L53">
        <v>3.0029436186996596</v>
      </c>
      <c r="M53">
        <v>31.884992322877824</v>
      </c>
      <c r="N53">
        <v>51.878438208032961</v>
      </c>
      <c r="O53">
        <v>73.283628396041976</v>
      </c>
      <c r="P53">
        <v>24.686755762161173</v>
      </c>
      <c r="Q53">
        <v>0</v>
      </c>
      <c r="R53">
        <v>9.3084382947264661</v>
      </c>
      <c r="S53">
        <v>11.576682301238513</v>
      </c>
      <c r="T53">
        <v>0</v>
      </c>
      <c r="U53">
        <v>41.047556686372822</v>
      </c>
      <c r="V53">
        <v>1.1929351743757757</v>
      </c>
      <c r="W53">
        <v>20.373357751004015</v>
      </c>
      <c r="X53">
        <v>43.190074760450671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29.171027160000008</v>
      </c>
      <c r="AH53">
        <v>0</v>
      </c>
      <c r="AI53">
        <v>0</v>
      </c>
      <c r="AJ53">
        <v>0</v>
      </c>
      <c r="AK53">
        <v>23.187877439999998</v>
      </c>
      <c r="AL53">
        <v>7.8020999999999985</v>
      </c>
      <c r="AM53">
        <v>0</v>
      </c>
      <c r="AN53">
        <v>0</v>
      </c>
      <c r="AO53">
        <v>0.7476325920000001</v>
      </c>
      <c r="AP53">
        <v>2.0254147200000001</v>
      </c>
      <c r="AQ53">
        <v>0</v>
      </c>
      <c r="AR53">
        <v>4.8487680000000006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21.955458713126671</v>
      </c>
      <c r="BB53">
        <f t="shared" si="0"/>
        <v>618.14539361456889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256.16573441971383</v>
      </c>
      <c r="L54">
        <v>3.002983789260385</v>
      </c>
      <c r="M54">
        <v>31.884992322877824</v>
      </c>
      <c r="N54">
        <v>51.878438208032961</v>
      </c>
      <c r="O54">
        <v>73.283628396041976</v>
      </c>
      <c r="P54">
        <v>24.686755762161173</v>
      </c>
      <c r="Q54">
        <v>0</v>
      </c>
      <c r="R54">
        <v>9.3084382947264661</v>
      </c>
      <c r="S54">
        <v>11.576682301238513</v>
      </c>
      <c r="T54">
        <v>0</v>
      </c>
      <c r="U54">
        <v>41.047556686372822</v>
      </c>
      <c r="V54">
        <v>1.1929351743757757</v>
      </c>
      <c r="W54">
        <v>20.373357751004015</v>
      </c>
      <c r="X54">
        <v>43.190074760450671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29.171027160000008</v>
      </c>
      <c r="AH54">
        <v>0</v>
      </c>
      <c r="AI54">
        <v>0</v>
      </c>
      <c r="AJ54">
        <v>0</v>
      </c>
      <c r="AK54">
        <v>23.187877439999998</v>
      </c>
      <c r="AL54">
        <v>7.8020999999999985</v>
      </c>
      <c r="AM54">
        <v>0</v>
      </c>
      <c r="AN54">
        <v>0</v>
      </c>
      <c r="AO54">
        <v>0.75538008000000001</v>
      </c>
      <c r="AP54">
        <v>2.0254147200000001</v>
      </c>
      <c r="AQ54">
        <v>0</v>
      </c>
      <c r="AR54">
        <v>4.8487680000000006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21.955725806976904</v>
      </c>
      <c r="BB54">
        <f t="shared" si="0"/>
        <v>618.15291417927938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256.16651164395518</v>
      </c>
      <c r="L55">
        <v>3.0028912579957354</v>
      </c>
      <c r="M55">
        <v>31.884992322877824</v>
      </c>
      <c r="N55">
        <v>51.878438208032961</v>
      </c>
      <c r="O55">
        <v>73.283628396041976</v>
      </c>
      <c r="P55">
        <v>24.686755762161173</v>
      </c>
      <c r="Q55">
        <v>0</v>
      </c>
      <c r="R55">
        <v>9.3093091217736159</v>
      </c>
      <c r="S55">
        <v>11.583438356164383</v>
      </c>
      <c r="T55">
        <v>0</v>
      </c>
      <c r="U55">
        <v>41.047556686372822</v>
      </c>
      <c r="V55">
        <v>5.3699390109890102</v>
      </c>
      <c r="W55">
        <v>20.373357751004015</v>
      </c>
      <c r="X55">
        <v>43.190074760450671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6.1510581000000011</v>
      </c>
      <c r="AG55">
        <v>29.171027160000008</v>
      </c>
      <c r="AH55">
        <v>0</v>
      </c>
      <c r="AI55">
        <v>0</v>
      </c>
      <c r="AJ55">
        <v>0</v>
      </c>
      <c r="AK55">
        <v>23.187877439999998</v>
      </c>
      <c r="AL55">
        <v>7.8020999999999985</v>
      </c>
      <c r="AM55">
        <v>0</v>
      </c>
      <c r="AN55">
        <v>0</v>
      </c>
      <c r="AO55">
        <v>0.75538008000000001</v>
      </c>
      <c r="AP55">
        <v>2.0254147200000001</v>
      </c>
      <c r="AQ55">
        <v>0</v>
      </c>
      <c r="AR55">
        <v>4.8487680000000006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22.31026408199973</v>
      </c>
      <c r="BB55">
        <f t="shared" si="0"/>
        <v>628.13474941581944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256.16651164395518</v>
      </c>
      <c r="L56">
        <v>3.0028912579957354</v>
      </c>
      <c r="M56">
        <v>31.884992322877824</v>
      </c>
      <c r="N56">
        <v>51.878438208032961</v>
      </c>
      <c r="O56">
        <v>73.283628396041976</v>
      </c>
      <c r="P56">
        <v>24.686755762161173</v>
      </c>
      <c r="Q56">
        <v>0</v>
      </c>
      <c r="R56">
        <v>9.3093091217736159</v>
      </c>
      <c r="S56">
        <v>11.583438356164383</v>
      </c>
      <c r="T56">
        <v>0</v>
      </c>
      <c r="U56">
        <v>41.047556686372822</v>
      </c>
      <c r="V56">
        <v>5.3699390109890102</v>
      </c>
      <c r="W56">
        <v>20.373357751004015</v>
      </c>
      <c r="X56">
        <v>43.190074760450671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6.1510581000000011</v>
      </c>
      <c r="AG56">
        <v>29.171027160000008</v>
      </c>
      <c r="AH56">
        <v>0</v>
      </c>
      <c r="AI56">
        <v>0</v>
      </c>
      <c r="AJ56">
        <v>0</v>
      </c>
      <c r="AK56">
        <v>23.187877439999998</v>
      </c>
      <c r="AL56">
        <v>7.8020999999999985</v>
      </c>
      <c r="AM56">
        <v>0</v>
      </c>
      <c r="AN56">
        <v>0</v>
      </c>
      <c r="AO56">
        <v>0.77087505599999995</v>
      </c>
      <c r="AP56">
        <v>2.0254147200000001</v>
      </c>
      <c r="AQ56">
        <v>0</v>
      </c>
      <c r="AR56">
        <v>4.8487680000000006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22.310795513999725</v>
      </c>
      <c r="BB56">
        <f t="shared" si="0"/>
        <v>628.14971295981945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256.16573441971383</v>
      </c>
      <c r="L57">
        <v>3.0029436186996596</v>
      </c>
      <c r="M57">
        <v>31.884992322877824</v>
      </c>
      <c r="N57">
        <v>51.878438208032961</v>
      </c>
      <c r="O57">
        <v>73.283628396041976</v>
      </c>
      <c r="P57">
        <v>24.686755762161173</v>
      </c>
      <c r="Q57">
        <v>0</v>
      </c>
      <c r="R57">
        <v>9.3084382947264661</v>
      </c>
      <c r="S57">
        <v>11.576682301238513</v>
      </c>
      <c r="T57">
        <v>0</v>
      </c>
      <c r="U57">
        <v>41.047556686372822</v>
      </c>
      <c r="V57">
        <v>4.9607575821755292</v>
      </c>
      <c r="W57">
        <v>20.373357751004015</v>
      </c>
      <c r="X57">
        <v>43.190074760450671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6.1510581000000011</v>
      </c>
      <c r="AG57">
        <v>29.171027160000008</v>
      </c>
      <c r="AH57">
        <v>0</v>
      </c>
      <c r="AI57">
        <v>0</v>
      </c>
      <c r="AJ57">
        <v>0</v>
      </c>
      <c r="AK57">
        <v>23.187877439999998</v>
      </c>
      <c r="AL57">
        <v>7.8020999999999985</v>
      </c>
      <c r="AM57">
        <v>0</v>
      </c>
      <c r="AN57">
        <v>0</v>
      </c>
      <c r="AO57">
        <v>0.76700131199999999</v>
      </c>
      <c r="AP57">
        <v>2.0254147200000001</v>
      </c>
      <c r="AQ57">
        <v>0</v>
      </c>
      <c r="AR57">
        <v>4.8487680000000006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22.296340747394186</v>
      </c>
      <c r="BB57">
        <f t="shared" si="0"/>
        <v>627.74276080810114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256.16573441971383</v>
      </c>
      <c r="L58">
        <v>3.0029436186996596</v>
      </c>
      <c r="M58">
        <v>31.884992322877824</v>
      </c>
      <c r="N58">
        <v>51.878438208032961</v>
      </c>
      <c r="O58">
        <v>73.283628396041976</v>
      </c>
      <c r="P58">
        <v>24.686755762161173</v>
      </c>
      <c r="Q58">
        <v>0</v>
      </c>
      <c r="R58">
        <v>9.3084382947264661</v>
      </c>
      <c r="S58">
        <v>11.576682301238513</v>
      </c>
      <c r="T58">
        <v>0</v>
      </c>
      <c r="U58">
        <v>41.047556686372822</v>
      </c>
      <c r="V58">
        <v>4.9607575821755292</v>
      </c>
      <c r="W58">
        <v>20.373357751004015</v>
      </c>
      <c r="X58">
        <v>43.190074760450671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6.1510581000000011</v>
      </c>
      <c r="AG58">
        <v>29.171027160000008</v>
      </c>
      <c r="AH58">
        <v>0</v>
      </c>
      <c r="AI58">
        <v>0</v>
      </c>
      <c r="AJ58">
        <v>0</v>
      </c>
      <c r="AK58">
        <v>23.187877439999998</v>
      </c>
      <c r="AL58">
        <v>7.8020999999999985</v>
      </c>
      <c r="AM58">
        <v>0</v>
      </c>
      <c r="AN58">
        <v>0</v>
      </c>
      <c r="AO58">
        <v>0.77216630399999997</v>
      </c>
      <c r="AP58">
        <v>2.0254147200000001</v>
      </c>
      <c r="AQ58">
        <v>0</v>
      </c>
      <c r="AR58">
        <v>4.8487680000000006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22.296518184194188</v>
      </c>
      <c r="BB58">
        <f t="shared" si="0"/>
        <v>627.74774836330118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256.16573441971383</v>
      </c>
      <c r="L59">
        <v>3.0029436186996596</v>
      </c>
      <c r="M59">
        <v>31.884992322877824</v>
      </c>
      <c r="N59">
        <v>51.878438208032961</v>
      </c>
      <c r="O59">
        <v>73.283628396041976</v>
      </c>
      <c r="P59">
        <v>24.686755762161173</v>
      </c>
      <c r="Q59">
        <v>0</v>
      </c>
      <c r="R59">
        <v>9.3084382947264661</v>
      </c>
      <c r="S59">
        <v>11.576682301238513</v>
      </c>
      <c r="T59">
        <v>0</v>
      </c>
      <c r="U59">
        <v>41.047556686372822</v>
      </c>
      <c r="V59">
        <v>4.9607575821755292</v>
      </c>
      <c r="W59">
        <v>20.373357751004015</v>
      </c>
      <c r="X59">
        <v>43.190074760450671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6.1510581000000011</v>
      </c>
      <c r="AG59">
        <v>29.171027160000008</v>
      </c>
      <c r="AH59">
        <v>0</v>
      </c>
      <c r="AI59">
        <v>0</v>
      </c>
      <c r="AJ59">
        <v>0</v>
      </c>
      <c r="AK59">
        <v>23.187877439999998</v>
      </c>
      <c r="AL59">
        <v>1.7337999999999998</v>
      </c>
      <c r="AM59">
        <v>0</v>
      </c>
      <c r="AN59">
        <v>0</v>
      </c>
      <c r="AO59">
        <v>0.78637003199999989</v>
      </c>
      <c r="AP59">
        <v>2.0254147200000001</v>
      </c>
      <c r="AQ59">
        <v>0</v>
      </c>
      <c r="AR59">
        <v>3.3941376000000001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22.038968717802447</v>
      </c>
      <c r="BB59">
        <f t="shared" si="0"/>
        <v>620.49657115769287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256.16573441971383</v>
      </c>
      <c r="L60">
        <v>3.0029327405707731</v>
      </c>
      <c r="M60">
        <v>31.884992322877824</v>
      </c>
      <c r="N60">
        <v>51.878438208032961</v>
      </c>
      <c r="O60">
        <v>73.283628396041976</v>
      </c>
      <c r="P60">
        <v>24.686755762161173</v>
      </c>
      <c r="Q60">
        <v>0</v>
      </c>
      <c r="R60">
        <v>9.3084382947264661</v>
      </c>
      <c r="S60">
        <v>11.576682301238513</v>
      </c>
      <c r="T60">
        <v>0</v>
      </c>
      <c r="U60">
        <v>41.047556686372822</v>
      </c>
      <c r="V60">
        <v>4.9607575821755292</v>
      </c>
      <c r="W60">
        <v>20.373357751004015</v>
      </c>
      <c r="X60">
        <v>43.190074760450671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6.1510581000000011</v>
      </c>
      <c r="AG60">
        <v>29.171027160000008</v>
      </c>
      <c r="AH60">
        <v>0</v>
      </c>
      <c r="AI60">
        <v>0</v>
      </c>
      <c r="AJ60">
        <v>0</v>
      </c>
      <c r="AK60">
        <v>23.187877439999998</v>
      </c>
      <c r="AL60">
        <v>1.7337999999999998</v>
      </c>
      <c r="AM60">
        <v>0</v>
      </c>
      <c r="AN60">
        <v>0</v>
      </c>
      <c r="AO60">
        <v>0.73730260800000003</v>
      </c>
      <c r="AP60">
        <v>2.0254147200000001</v>
      </c>
      <c r="AQ60">
        <v>0</v>
      </c>
      <c r="AR60">
        <v>3.3941376000000001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22.037285330282621</v>
      </c>
      <c r="BB60">
        <f t="shared" si="0"/>
        <v>620.44917624308391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256.16573441971383</v>
      </c>
      <c r="L61">
        <v>3.002983789260385</v>
      </c>
      <c r="M61">
        <v>31.884992322877824</v>
      </c>
      <c r="N61">
        <v>51.878438208032961</v>
      </c>
      <c r="O61">
        <v>73.283628396041976</v>
      </c>
      <c r="P61">
        <v>25.152502522375915</v>
      </c>
      <c r="Q61">
        <v>0</v>
      </c>
      <c r="R61">
        <v>9.3081247168882317</v>
      </c>
      <c r="S61">
        <v>11.5770944142568</v>
      </c>
      <c r="T61">
        <v>0</v>
      </c>
      <c r="U61">
        <v>41.047556686372822</v>
      </c>
      <c r="V61">
        <v>4.9607575821755292</v>
      </c>
      <c r="W61">
        <v>20.373357751004015</v>
      </c>
      <c r="X61">
        <v>43.190074760450671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6.1510581000000011</v>
      </c>
      <c r="AG61">
        <v>29.171027160000008</v>
      </c>
      <c r="AH61">
        <v>0</v>
      </c>
      <c r="AI61">
        <v>0</v>
      </c>
      <c r="AJ61">
        <v>0</v>
      </c>
      <c r="AK61">
        <v>23.187877439999998</v>
      </c>
      <c r="AL61">
        <v>1.7337999999999998</v>
      </c>
      <c r="AM61">
        <v>0</v>
      </c>
      <c r="AN61">
        <v>0</v>
      </c>
      <c r="AO61">
        <v>0.72439012800000013</v>
      </c>
      <c r="AP61">
        <v>3.6569987999999998</v>
      </c>
      <c r="AQ61">
        <v>0</v>
      </c>
      <c r="AR61">
        <v>3.3941376000000001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22.108785646331398</v>
      </c>
      <c r="BB61">
        <f t="shared" si="0"/>
        <v>622.46224387111954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256.16573441971383</v>
      </c>
      <c r="L62">
        <v>3.0029436186996596</v>
      </c>
      <c r="M62">
        <v>31.884992322877824</v>
      </c>
      <c r="N62">
        <v>51.878438208032961</v>
      </c>
      <c r="O62">
        <v>73.283628396041976</v>
      </c>
      <c r="P62">
        <v>25.152502522375915</v>
      </c>
      <c r="Q62">
        <v>0</v>
      </c>
      <c r="R62">
        <v>9.3081247168882317</v>
      </c>
      <c r="S62">
        <v>11.5770944142568</v>
      </c>
      <c r="T62">
        <v>0</v>
      </c>
      <c r="U62">
        <v>41.047556686372822</v>
      </c>
      <c r="V62">
        <v>4.9607575821755292</v>
      </c>
      <c r="W62">
        <v>20.373357751004015</v>
      </c>
      <c r="X62">
        <v>43.190074760450671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6.1510581000000011</v>
      </c>
      <c r="AG62">
        <v>29.171027160000008</v>
      </c>
      <c r="AH62">
        <v>0</v>
      </c>
      <c r="AI62">
        <v>0</v>
      </c>
      <c r="AJ62">
        <v>0</v>
      </c>
      <c r="AK62">
        <v>23.187877439999998</v>
      </c>
      <c r="AL62">
        <v>1.7337999999999998</v>
      </c>
      <c r="AM62">
        <v>0</v>
      </c>
      <c r="AN62">
        <v>0</v>
      </c>
      <c r="AO62">
        <v>0.72051638399999995</v>
      </c>
      <c r="AP62">
        <v>3.6569987999999998</v>
      </c>
      <c r="AQ62">
        <v>0</v>
      </c>
      <c r="AR62">
        <v>3.3941376000000001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22.108651630081166</v>
      </c>
      <c r="BB62">
        <f t="shared" si="0"/>
        <v>622.45846397280911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256.16573441971383</v>
      </c>
      <c r="L63">
        <v>3.0029436186996596</v>
      </c>
      <c r="M63">
        <v>31.884992322877824</v>
      </c>
      <c r="N63">
        <v>51.878438208032961</v>
      </c>
      <c r="O63">
        <v>73.283628396041976</v>
      </c>
      <c r="P63">
        <v>25.152502522375915</v>
      </c>
      <c r="Q63">
        <v>0</v>
      </c>
      <c r="R63">
        <v>9.3081247168882317</v>
      </c>
      <c r="S63">
        <v>11.5770944142568</v>
      </c>
      <c r="T63">
        <v>0</v>
      </c>
      <c r="U63">
        <v>41.047556686372822</v>
      </c>
      <c r="V63">
        <v>1.1357241434262946</v>
      </c>
      <c r="W63">
        <v>20.373357751004015</v>
      </c>
      <c r="X63">
        <v>43.190074760450671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6.1510581000000011</v>
      </c>
      <c r="AG63">
        <v>29.171027160000008</v>
      </c>
      <c r="AH63">
        <v>0</v>
      </c>
      <c r="AI63">
        <v>0</v>
      </c>
      <c r="AJ63">
        <v>0</v>
      </c>
      <c r="AK63">
        <v>23.187877439999998</v>
      </c>
      <c r="AL63">
        <v>1.7337999999999998</v>
      </c>
      <c r="AM63">
        <v>0</v>
      </c>
      <c r="AN63">
        <v>0</v>
      </c>
      <c r="AO63">
        <v>0.70243891199999997</v>
      </c>
      <c r="AP63">
        <v>3.6569987999999998</v>
      </c>
      <c r="AQ63">
        <v>0</v>
      </c>
      <c r="AR63">
        <v>3.3941376000000001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21.976832745752237</v>
      </c>
      <c r="BB63">
        <f t="shared" si="0"/>
        <v>618.74717194638879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256.16573441971383</v>
      </c>
      <c r="L64">
        <v>3.0029436186996596</v>
      </c>
      <c r="M64">
        <v>31.884992322877824</v>
      </c>
      <c r="N64">
        <v>51.878438208032961</v>
      </c>
      <c r="O64">
        <v>73.283628396041976</v>
      </c>
      <c r="P64">
        <v>25.152502522375915</v>
      </c>
      <c r="Q64">
        <v>0</v>
      </c>
      <c r="R64">
        <v>9.3081247168882317</v>
      </c>
      <c r="S64">
        <v>11.5770944142568</v>
      </c>
      <c r="T64">
        <v>0</v>
      </c>
      <c r="U64">
        <v>41.047556686372822</v>
      </c>
      <c r="V64">
        <v>1.1357241434262946</v>
      </c>
      <c r="W64">
        <v>20.373357751004015</v>
      </c>
      <c r="X64">
        <v>43.190074760450671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6.1510581000000011</v>
      </c>
      <c r="AG64">
        <v>29.171027160000008</v>
      </c>
      <c r="AH64">
        <v>0</v>
      </c>
      <c r="AI64">
        <v>0</v>
      </c>
      <c r="AJ64">
        <v>0</v>
      </c>
      <c r="AK64">
        <v>23.187877439999998</v>
      </c>
      <c r="AL64">
        <v>1.7337999999999998</v>
      </c>
      <c r="AM64">
        <v>0</v>
      </c>
      <c r="AN64">
        <v>0</v>
      </c>
      <c r="AO64">
        <v>0.6585364800000002</v>
      </c>
      <c r="AP64">
        <v>3.6569987999999998</v>
      </c>
      <c r="AQ64">
        <v>0</v>
      </c>
      <c r="AR64">
        <v>3.3941376000000001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21.975326728952236</v>
      </c>
      <c r="BB64">
        <f t="shared" si="0"/>
        <v>618.70477553118872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256.16573441971383</v>
      </c>
      <c r="L65">
        <v>3.0029436186996596</v>
      </c>
      <c r="M65">
        <v>31.884992322877824</v>
      </c>
      <c r="N65">
        <v>51.878438208032961</v>
      </c>
      <c r="O65">
        <v>73.283628396041976</v>
      </c>
      <c r="P65">
        <v>25.152502522375915</v>
      </c>
      <c r="Q65">
        <v>0</v>
      </c>
      <c r="R65">
        <v>9.3081247168882317</v>
      </c>
      <c r="S65">
        <v>11.5770944142568</v>
      </c>
      <c r="T65">
        <v>0</v>
      </c>
      <c r="U65">
        <v>41.047556686372822</v>
      </c>
      <c r="V65">
        <v>1.2293108376383766</v>
      </c>
      <c r="W65">
        <v>20.373357751004015</v>
      </c>
      <c r="X65">
        <v>43.190074760450671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6.1510581000000011</v>
      </c>
      <c r="AG65">
        <v>29.171027160000008</v>
      </c>
      <c r="AH65">
        <v>0</v>
      </c>
      <c r="AI65">
        <v>0</v>
      </c>
      <c r="AJ65">
        <v>0</v>
      </c>
      <c r="AK65">
        <v>23.187877439999998</v>
      </c>
      <c r="AL65">
        <v>1.7337999999999998</v>
      </c>
      <c r="AM65">
        <v>0</v>
      </c>
      <c r="AN65">
        <v>0</v>
      </c>
      <c r="AO65">
        <v>1.0575321120000001</v>
      </c>
      <c r="AP65">
        <v>3.6569987999999998</v>
      </c>
      <c r="AQ65">
        <v>0</v>
      </c>
      <c r="AR65">
        <v>2.9092607999999998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21.975591635402019</v>
      </c>
      <c r="BB65">
        <f t="shared" si="0"/>
        <v>618.71221615095101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256.16573441971383</v>
      </c>
      <c r="L66">
        <v>3.0029436186996596</v>
      </c>
      <c r="M66">
        <v>31.884992322877824</v>
      </c>
      <c r="N66">
        <v>51.878438208032961</v>
      </c>
      <c r="O66">
        <v>73.283628396041976</v>
      </c>
      <c r="P66">
        <v>25.152502522375915</v>
      </c>
      <c r="Q66">
        <v>0</v>
      </c>
      <c r="R66">
        <v>9.3081247168882317</v>
      </c>
      <c r="S66">
        <v>11.5770944142568</v>
      </c>
      <c r="T66">
        <v>0</v>
      </c>
      <c r="U66">
        <v>41.047556686372822</v>
      </c>
      <c r="V66">
        <v>1.2293108376383766</v>
      </c>
      <c r="W66">
        <v>20.373357751004015</v>
      </c>
      <c r="X66">
        <v>43.190074760450671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6.1510581000000011</v>
      </c>
      <c r="AG66">
        <v>29.171027160000008</v>
      </c>
      <c r="AH66">
        <v>0</v>
      </c>
      <c r="AI66">
        <v>0</v>
      </c>
      <c r="AJ66">
        <v>0</v>
      </c>
      <c r="AK66">
        <v>23.187877439999998</v>
      </c>
      <c r="AL66">
        <v>1.7337999999999998</v>
      </c>
      <c r="AM66">
        <v>0</v>
      </c>
      <c r="AN66">
        <v>0</v>
      </c>
      <c r="AO66">
        <v>0.96972724799999988</v>
      </c>
      <c r="AP66">
        <v>3.6569987999999998</v>
      </c>
      <c r="AQ66">
        <v>0</v>
      </c>
      <c r="AR66">
        <v>2.9092607999999998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21.972579601802021</v>
      </c>
      <c r="BB66">
        <f t="shared" si="0"/>
        <v>618.62742332055097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256.16573441971383</v>
      </c>
      <c r="L67">
        <v>3.0029436186996596</v>
      </c>
      <c r="M67">
        <v>31.884992322877824</v>
      </c>
      <c r="N67">
        <v>51.878438208032961</v>
      </c>
      <c r="O67">
        <v>73.283628396041976</v>
      </c>
      <c r="P67">
        <v>25.152502522375915</v>
      </c>
      <c r="Q67">
        <v>0</v>
      </c>
      <c r="R67">
        <v>9.3071313629701997</v>
      </c>
      <c r="S67">
        <v>11.577094108448815</v>
      </c>
      <c r="T67">
        <v>0</v>
      </c>
      <c r="U67">
        <v>41.047556686372822</v>
      </c>
      <c r="V67">
        <v>1.2293108376383766</v>
      </c>
      <c r="W67">
        <v>20.373357751004015</v>
      </c>
      <c r="X67">
        <v>43.190074760450671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6.1510581000000011</v>
      </c>
      <c r="AG67">
        <v>29.171027160000008</v>
      </c>
      <c r="AH67">
        <v>0</v>
      </c>
      <c r="AI67">
        <v>0</v>
      </c>
      <c r="AJ67">
        <v>0</v>
      </c>
      <c r="AK67">
        <v>23.187877439999998</v>
      </c>
      <c r="AL67">
        <v>1.7337999999999998</v>
      </c>
      <c r="AM67">
        <v>0</v>
      </c>
      <c r="AN67">
        <v>0</v>
      </c>
      <c r="AO67">
        <v>0.89225236800000007</v>
      </c>
      <c r="AP67">
        <v>2.0254147200000001</v>
      </c>
      <c r="AQ67">
        <v>0</v>
      </c>
      <c r="AR67">
        <v>2.9092607999999998</v>
      </c>
      <c r="AS67">
        <v>4.1356828800000001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21.893660241061298</v>
      </c>
      <c r="BB67">
        <f t="shared" si="0"/>
        <v>616.40547822156566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256.16079636911945</v>
      </c>
      <c r="L68">
        <v>3.0029436186996596</v>
      </c>
      <c r="M68">
        <v>31.884992322877824</v>
      </c>
      <c r="N68">
        <v>51.878438208032961</v>
      </c>
      <c r="O68">
        <v>73.283628396041976</v>
      </c>
      <c r="P68">
        <v>25.152502522375915</v>
      </c>
      <c r="Q68">
        <v>0</v>
      </c>
      <c r="R68">
        <v>9.3071313629701997</v>
      </c>
      <c r="S68">
        <v>11.577094108448815</v>
      </c>
      <c r="T68">
        <v>0</v>
      </c>
      <c r="U68">
        <v>41.047556686372822</v>
      </c>
      <c r="V68">
        <v>1.2293108376383766</v>
      </c>
      <c r="W68">
        <v>20.373357751004015</v>
      </c>
      <c r="X68">
        <v>43.190074760450671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6.1510581000000011</v>
      </c>
      <c r="AG68">
        <v>29.171027160000008</v>
      </c>
      <c r="AH68">
        <v>1.2477201</v>
      </c>
      <c r="AI68">
        <v>0</v>
      </c>
      <c r="AJ68">
        <v>0</v>
      </c>
      <c r="AK68">
        <v>23.187877439999998</v>
      </c>
      <c r="AL68">
        <v>1.7337999999999998</v>
      </c>
      <c r="AM68">
        <v>0</v>
      </c>
      <c r="AN68">
        <v>0</v>
      </c>
      <c r="AO68">
        <v>0.80186500800000005</v>
      </c>
      <c r="AP68">
        <v>2.0254147200000001</v>
      </c>
      <c r="AQ68">
        <v>9.3010710000000003</v>
      </c>
      <c r="AR68">
        <v>2.9092607999999998</v>
      </c>
      <c r="AS68">
        <v>4.1356828800000001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22.252214535313296</v>
      </c>
      <c r="BB68">
        <f t="shared" ref="BB68:BB99" si="1">SUM(B68:AZ68)-BA68</f>
        <v>626.5003896167193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256.16079636911945</v>
      </c>
      <c r="L69">
        <v>3.0029436186996596</v>
      </c>
      <c r="M69">
        <v>31.884992322877824</v>
      </c>
      <c r="N69">
        <v>51.878438208032961</v>
      </c>
      <c r="O69">
        <v>73.283628396041976</v>
      </c>
      <c r="P69">
        <v>25.152502522375915</v>
      </c>
      <c r="Q69">
        <v>0</v>
      </c>
      <c r="R69">
        <v>9.3071313629701997</v>
      </c>
      <c r="S69">
        <v>11.577094108448815</v>
      </c>
      <c r="T69">
        <v>0</v>
      </c>
      <c r="U69">
        <v>41.047556686372822</v>
      </c>
      <c r="V69">
        <v>1.2278204833948341</v>
      </c>
      <c r="W69">
        <v>20.373357751004015</v>
      </c>
      <c r="X69">
        <v>43.190074760450671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6.1510581000000011</v>
      </c>
      <c r="AG69">
        <v>29.171027160000008</v>
      </c>
      <c r="AH69">
        <v>10.27289549</v>
      </c>
      <c r="AI69">
        <v>0</v>
      </c>
      <c r="AJ69">
        <v>0</v>
      </c>
      <c r="AK69">
        <v>23.187877439999998</v>
      </c>
      <c r="AL69">
        <v>1.7337999999999998</v>
      </c>
      <c r="AM69">
        <v>0</v>
      </c>
      <c r="AN69">
        <v>0</v>
      </c>
      <c r="AO69">
        <v>0.71793388800000002</v>
      </c>
      <c r="AP69">
        <v>2.2504607999999999</v>
      </c>
      <c r="AQ69">
        <v>10.785749000000001</v>
      </c>
      <c r="AR69">
        <v>2.9092607999999998</v>
      </c>
      <c r="AS69">
        <v>4.1356828800000001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22.617490541329531</v>
      </c>
      <c r="BB69">
        <f t="shared" si="1"/>
        <v>636.78459160645957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256.16079636911945</v>
      </c>
      <c r="L70">
        <v>3.0029436186996596</v>
      </c>
      <c r="M70">
        <v>31.884992322877824</v>
      </c>
      <c r="N70">
        <v>51.878438208032961</v>
      </c>
      <c r="O70">
        <v>73.283628396041976</v>
      </c>
      <c r="P70">
        <v>25.152502522375915</v>
      </c>
      <c r="Q70">
        <v>0</v>
      </c>
      <c r="R70">
        <v>9.3071313629701997</v>
      </c>
      <c r="S70">
        <v>11.577094108448815</v>
      </c>
      <c r="T70">
        <v>0</v>
      </c>
      <c r="U70">
        <v>41.047556686372822</v>
      </c>
      <c r="V70">
        <v>1.2278204833948341</v>
      </c>
      <c r="W70">
        <v>20.373357751004015</v>
      </c>
      <c r="X70">
        <v>43.190074760450671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6.1510581000000011</v>
      </c>
      <c r="AG70">
        <v>29.171027160000008</v>
      </c>
      <c r="AH70">
        <v>20.54579098</v>
      </c>
      <c r="AI70">
        <v>0</v>
      </c>
      <c r="AJ70">
        <v>0</v>
      </c>
      <c r="AK70">
        <v>23.187877439999998</v>
      </c>
      <c r="AL70">
        <v>1.7337999999999998</v>
      </c>
      <c r="AM70">
        <v>0</v>
      </c>
      <c r="AN70">
        <v>0</v>
      </c>
      <c r="AO70">
        <v>0.44160681599999996</v>
      </c>
      <c r="AP70">
        <v>2.2504607999999999</v>
      </c>
      <c r="AQ70">
        <v>21.571498000000002</v>
      </c>
      <c r="AR70">
        <v>2.9092607999999998</v>
      </c>
      <c r="AS70">
        <v>4.1356828800000001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23.330324417129528</v>
      </c>
      <c r="BB70">
        <f t="shared" si="1"/>
        <v>656.8540751486596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256.16079636911945</v>
      </c>
      <c r="L71">
        <v>3.0029436186996596</v>
      </c>
      <c r="M71">
        <v>31.884992322877824</v>
      </c>
      <c r="N71">
        <v>51.878438208032961</v>
      </c>
      <c r="O71">
        <v>73.283628396041976</v>
      </c>
      <c r="P71">
        <v>25.152502522375915</v>
      </c>
      <c r="Q71">
        <v>0</v>
      </c>
      <c r="R71">
        <v>9.3071313629701997</v>
      </c>
      <c r="S71">
        <v>11.577094108448815</v>
      </c>
      <c r="T71">
        <v>0</v>
      </c>
      <c r="U71">
        <v>41.047556686372822</v>
      </c>
      <c r="V71">
        <v>1.1762081538461537</v>
      </c>
      <c r="W71">
        <v>20.373357751004015</v>
      </c>
      <c r="X71">
        <v>43.190074760450671</v>
      </c>
      <c r="Y71">
        <v>0</v>
      </c>
      <c r="Z71">
        <v>0</v>
      </c>
      <c r="AA71">
        <v>0</v>
      </c>
      <c r="AB71">
        <v>0</v>
      </c>
      <c r="AC71">
        <v>4.2505959440000005</v>
      </c>
      <c r="AD71">
        <v>4.0037560499999998</v>
      </c>
      <c r="AE71">
        <v>0</v>
      </c>
      <c r="AF71">
        <v>6.1510581000000011</v>
      </c>
      <c r="AG71">
        <v>29.171027160000008</v>
      </c>
      <c r="AH71">
        <v>30.818686470000003</v>
      </c>
      <c r="AI71">
        <v>0</v>
      </c>
      <c r="AJ71">
        <v>0</v>
      </c>
      <c r="AK71">
        <v>23.187877439999998</v>
      </c>
      <c r="AL71">
        <v>1.7337999999999998</v>
      </c>
      <c r="AM71">
        <v>0</v>
      </c>
      <c r="AN71">
        <v>0</v>
      </c>
      <c r="AO71">
        <v>0.285365808</v>
      </c>
      <c r="AP71">
        <v>0.95644584000000021</v>
      </c>
      <c r="AQ71">
        <v>32.357247000000001</v>
      </c>
      <c r="AR71">
        <v>2.9092607999999998</v>
      </c>
      <c r="AS71">
        <v>4.1356828800000001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24.284246082595015</v>
      </c>
      <c r="BB71">
        <f t="shared" si="1"/>
        <v>683.71128166964547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256.16079636911945</v>
      </c>
      <c r="L72">
        <v>3.0029436186996596</v>
      </c>
      <c r="M72">
        <v>31.884992322877824</v>
      </c>
      <c r="N72">
        <v>51.878438208032961</v>
      </c>
      <c r="O72">
        <v>73.283628396041976</v>
      </c>
      <c r="P72">
        <v>25.152502522375915</v>
      </c>
      <c r="Q72">
        <v>0</v>
      </c>
      <c r="R72">
        <v>9.3071313629701997</v>
      </c>
      <c r="S72">
        <v>11.577094108448815</v>
      </c>
      <c r="T72">
        <v>0</v>
      </c>
      <c r="U72">
        <v>41.047556686372822</v>
      </c>
      <c r="V72">
        <v>1.1762081538461537</v>
      </c>
      <c r="W72">
        <v>20.373357751004015</v>
      </c>
      <c r="X72">
        <v>43.190074760450671</v>
      </c>
      <c r="Y72">
        <v>0</v>
      </c>
      <c r="Z72">
        <v>0</v>
      </c>
      <c r="AA72">
        <v>0</v>
      </c>
      <c r="AB72">
        <v>5.7369297999999995</v>
      </c>
      <c r="AC72">
        <v>8.5011918879999993</v>
      </c>
      <c r="AD72">
        <v>8.0075120999999996</v>
      </c>
      <c r="AE72">
        <v>6.5370593600000007</v>
      </c>
      <c r="AF72">
        <v>6.1510581000000011</v>
      </c>
      <c r="AG72">
        <v>29.171027160000008</v>
      </c>
      <c r="AH72">
        <v>41.091581959999999</v>
      </c>
      <c r="AI72">
        <v>1.1182345999999999</v>
      </c>
      <c r="AJ72">
        <v>0</v>
      </c>
      <c r="AK72">
        <v>23.187877439999998</v>
      </c>
      <c r="AL72">
        <v>1.7337999999999998</v>
      </c>
      <c r="AM72">
        <v>0</v>
      </c>
      <c r="AN72">
        <v>0</v>
      </c>
      <c r="AO72">
        <v>0.19756094400000002</v>
      </c>
      <c r="AP72">
        <v>0.95644584000000021</v>
      </c>
      <c r="AQ72">
        <v>32.357247000000001</v>
      </c>
      <c r="AR72">
        <v>2.9092607999999998</v>
      </c>
      <c r="AS72">
        <v>4.1356828800000001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25.376072526395014</v>
      </c>
      <c r="BB72">
        <f t="shared" si="1"/>
        <v>714.45112160584551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256.16079636911945</v>
      </c>
      <c r="L73">
        <v>3.0029436186996596</v>
      </c>
      <c r="M73">
        <v>31.884992322877824</v>
      </c>
      <c r="N73">
        <v>51.878438208032961</v>
      </c>
      <c r="O73">
        <v>73.283628396041976</v>
      </c>
      <c r="P73">
        <v>25.152502522375915</v>
      </c>
      <c r="Q73">
        <v>0</v>
      </c>
      <c r="R73">
        <v>9.3071313629701997</v>
      </c>
      <c r="S73">
        <v>11.577094108448815</v>
      </c>
      <c r="T73">
        <v>0</v>
      </c>
      <c r="U73">
        <v>41.410375893134521</v>
      </c>
      <c r="V73">
        <v>1.1762081538461537</v>
      </c>
      <c r="W73">
        <v>20.373357751004015</v>
      </c>
      <c r="X73">
        <v>43.190074760450671</v>
      </c>
      <c r="Y73">
        <v>0</v>
      </c>
      <c r="Z73">
        <v>2.8784289599999995</v>
      </c>
      <c r="AA73">
        <v>6.1704789120000001</v>
      </c>
      <c r="AB73">
        <v>11.567523759999998</v>
      </c>
      <c r="AC73">
        <v>12.764651820899999</v>
      </c>
      <c r="AD73">
        <v>12.011268149999999</v>
      </c>
      <c r="AE73">
        <v>13.5249504</v>
      </c>
      <c r="AF73">
        <v>12.302116200000002</v>
      </c>
      <c r="AG73">
        <v>29.171027160000008</v>
      </c>
      <c r="AH73">
        <v>51.364477449999988</v>
      </c>
      <c r="AI73">
        <v>3.63426245</v>
      </c>
      <c r="AJ73">
        <v>0</v>
      </c>
      <c r="AK73">
        <v>23.187877439999998</v>
      </c>
      <c r="AL73">
        <v>1.7337999999999998</v>
      </c>
      <c r="AM73">
        <v>0</v>
      </c>
      <c r="AN73">
        <v>0</v>
      </c>
      <c r="AO73">
        <v>0.20530843200000001</v>
      </c>
      <c r="AP73">
        <v>0.95644584000000021</v>
      </c>
      <c r="AQ73">
        <v>32.357247000000001</v>
      </c>
      <c r="AR73">
        <v>2.9092607999999998</v>
      </c>
      <c r="AS73">
        <v>4.1356828800000001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27.072041543486943</v>
      </c>
      <c r="BB73">
        <f t="shared" si="1"/>
        <v>762.20030957841516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256.16079636911945</v>
      </c>
      <c r="L74">
        <v>3.0029436186996596</v>
      </c>
      <c r="M74">
        <v>31.884992322877824</v>
      </c>
      <c r="N74">
        <v>51.878438208032961</v>
      </c>
      <c r="O74">
        <v>73.283628396041976</v>
      </c>
      <c r="P74">
        <v>25.152502522375915</v>
      </c>
      <c r="Q74">
        <v>0</v>
      </c>
      <c r="R74">
        <v>9.3071313629701997</v>
      </c>
      <c r="S74">
        <v>11.577094108448815</v>
      </c>
      <c r="T74">
        <v>0</v>
      </c>
      <c r="U74">
        <v>41.410375893134521</v>
      </c>
      <c r="V74">
        <v>1.1762081538461537</v>
      </c>
      <c r="W74">
        <v>20.373357751004015</v>
      </c>
      <c r="X74">
        <v>43.190074760450671</v>
      </c>
      <c r="Y74">
        <v>0</v>
      </c>
      <c r="Z74">
        <v>5.7568579199999999</v>
      </c>
      <c r="AA74">
        <v>12.340957824</v>
      </c>
      <c r="AB74">
        <v>11.567523759999998</v>
      </c>
      <c r="AC74">
        <v>12.764651820899999</v>
      </c>
      <c r="AD74">
        <v>16.015024199999999</v>
      </c>
      <c r="AE74">
        <v>21.714307867200002</v>
      </c>
      <c r="AF74">
        <v>18.453174300000001</v>
      </c>
      <c r="AG74">
        <v>29.171027160000008</v>
      </c>
      <c r="AH74">
        <v>61.637372940000006</v>
      </c>
      <c r="AI74">
        <v>14.537049799999998</v>
      </c>
      <c r="AJ74">
        <v>0</v>
      </c>
      <c r="AK74">
        <v>23.187877439999998</v>
      </c>
      <c r="AL74">
        <v>1.7337999999999998</v>
      </c>
      <c r="AM74">
        <v>0</v>
      </c>
      <c r="AN74">
        <v>0</v>
      </c>
      <c r="AO74">
        <v>0.14849351999999999</v>
      </c>
      <c r="AP74">
        <v>0.95644584000000021</v>
      </c>
      <c r="AQ74">
        <v>43.142996000000004</v>
      </c>
      <c r="AR74">
        <v>4.8487680000000006</v>
      </c>
      <c r="AS74">
        <v>4.1356828800000001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29.172477098186945</v>
      </c>
      <c r="BB74">
        <f t="shared" si="1"/>
        <v>821.33707764091514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256.16079636911945</v>
      </c>
      <c r="L75">
        <v>3.0029436186996596</v>
      </c>
      <c r="M75">
        <v>31.884992322877824</v>
      </c>
      <c r="N75">
        <v>51.878438208032961</v>
      </c>
      <c r="O75">
        <v>73.283628396041976</v>
      </c>
      <c r="P75">
        <v>25.679669774484029</v>
      </c>
      <c r="Q75">
        <v>0</v>
      </c>
      <c r="R75">
        <v>9.3071313629701997</v>
      </c>
      <c r="S75">
        <v>11.577094108448815</v>
      </c>
      <c r="T75">
        <v>0</v>
      </c>
      <c r="U75">
        <v>41.410375893134521</v>
      </c>
      <c r="V75">
        <v>1.1762081538461537</v>
      </c>
      <c r="W75">
        <v>20.373357751004015</v>
      </c>
      <c r="X75">
        <v>43.190074760450671</v>
      </c>
      <c r="Y75">
        <v>0</v>
      </c>
      <c r="Z75">
        <v>5.7568579199999999</v>
      </c>
      <c r="AA75">
        <v>12.340957824</v>
      </c>
      <c r="AB75">
        <v>11.567523759999998</v>
      </c>
      <c r="AC75">
        <v>12.764651820899999</v>
      </c>
      <c r="AD75">
        <v>16.015024199999999</v>
      </c>
      <c r="AE75">
        <v>21.714307867200002</v>
      </c>
      <c r="AF75">
        <v>18.453174300000001</v>
      </c>
      <c r="AG75">
        <v>29.171027160000008</v>
      </c>
      <c r="AH75">
        <v>61.637372940000006</v>
      </c>
      <c r="AI75">
        <v>14.537049799999998</v>
      </c>
      <c r="AJ75">
        <v>0</v>
      </c>
      <c r="AK75">
        <v>23.187877439999998</v>
      </c>
      <c r="AL75">
        <v>8.6689999999999987</v>
      </c>
      <c r="AM75">
        <v>0</v>
      </c>
      <c r="AN75">
        <v>0</v>
      </c>
      <c r="AO75">
        <v>0.19110470400000004</v>
      </c>
      <c r="AP75">
        <v>0.95644584000000021</v>
      </c>
      <c r="AQ75">
        <v>43.142996000000004</v>
      </c>
      <c r="AR75">
        <v>17.455564800000001</v>
      </c>
      <c r="AS75">
        <v>4.1356828800000001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29.862311152050541</v>
      </c>
      <c r="BB75">
        <f t="shared" si="1"/>
        <v>840.75901882315975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256.16079636911945</v>
      </c>
      <c r="L76">
        <v>3.0029436186996596</v>
      </c>
      <c r="M76">
        <v>31.884992322877824</v>
      </c>
      <c r="N76">
        <v>51.878438208032961</v>
      </c>
      <c r="O76">
        <v>73.283628396041976</v>
      </c>
      <c r="P76">
        <v>25.679669774484029</v>
      </c>
      <c r="Q76">
        <v>0</v>
      </c>
      <c r="R76">
        <v>9.3071313629701997</v>
      </c>
      <c r="S76">
        <v>11.577094108448815</v>
      </c>
      <c r="T76">
        <v>0</v>
      </c>
      <c r="U76">
        <v>41.410375893134521</v>
      </c>
      <c r="V76">
        <v>1.1762081538461537</v>
      </c>
      <c r="W76">
        <v>20.373357751004015</v>
      </c>
      <c r="X76">
        <v>43.190074760450671</v>
      </c>
      <c r="Y76">
        <v>0</v>
      </c>
      <c r="Z76">
        <v>5.7568579199999999</v>
      </c>
      <c r="AA76">
        <v>12.340957824</v>
      </c>
      <c r="AB76">
        <v>11.567523759999998</v>
      </c>
      <c r="AC76">
        <v>12.764651820899999</v>
      </c>
      <c r="AD76">
        <v>16.015024199999999</v>
      </c>
      <c r="AE76">
        <v>21.714307867200002</v>
      </c>
      <c r="AF76">
        <v>18.453174300000001</v>
      </c>
      <c r="AG76">
        <v>29.171027160000008</v>
      </c>
      <c r="AH76">
        <v>61.637372940000006</v>
      </c>
      <c r="AI76">
        <v>14.537049799999998</v>
      </c>
      <c r="AJ76">
        <v>0</v>
      </c>
      <c r="AK76">
        <v>23.187877439999998</v>
      </c>
      <c r="AL76">
        <v>17.337999999999997</v>
      </c>
      <c r="AM76">
        <v>0</v>
      </c>
      <c r="AN76">
        <v>0</v>
      </c>
      <c r="AO76">
        <v>0.256958352</v>
      </c>
      <c r="AP76">
        <v>0.95644584000000021</v>
      </c>
      <c r="AQ76">
        <v>43.142996000000004</v>
      </c>
      <c r="AR76">
        <v>17.455564800000001</v>
      </c>
      <c r="AS76">
        <v>4.1356828800000001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30.16191665765054</v>
      </c>
      <c r="BB76">
        <f t="shared" si="1"/>
        <v>849.19426696555968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256.16079636911945</v>
      </c>
      <c r="L77">
        <v>3.1065113816834309</v>
      </c>
      <c r="M77">
        <v>31.884992322877824</v>
      </c>
      <c r="N77">
        <v>51.878438208032961</v>
      </c>
      <c r="O77">
        <v>73.283628396041976</v>
      </c>
      <c r="P77">
        <v>25.679669774484029</v>
      </c>
      <c r="Q77">
        <v>0</v>
      </c>
      <c r="R77">
        <v>9.3071313629701997</v>
      </c>
      <c r="S77">
        <v>11.577094108448815</v>
      </c>
      <c r="T77">
        <v>0</v>
      </c>
      <c r="U77">
        <v>41.410375893134521</v>
      </c>
      <c r="V77">
        <v>1.1762081538461537</v>
      </c>
      <c r="W77">
        <v>20.373357751004015</v>
      </c>
      <c r="X77">
        <v>43.190074760450671</v>
      </c>
      <c r="Y77">
        <v>0</v>
      </c>
      <c r="Z77">
        <v>5.7568579199999999</v>
      </c>
      <c r="AA77">
        <v>12.340957824</v>
      </c>
      <c r="AB77">
        <v>11.567523759999998</v>
      </c>
      <c r="AC77">
        <v>12.764651820899999</v>
      </c>
      <c r="AD77">
        <v>16.015024199999999</v>
      </c>
      <c r="AE77">
        <v>21.714307867200002</v>
      </c>
      <c r="AF77">
        <v>18.453174300000001</v>
      </c>
      <c r="AG77">
        <v>29.171027160000008</v>
      </c>
      <c r="AH77">
        <v>61.637372940000006</v>
      </c>
      <c r="AI77">
        <v>14.537049799999998</v>
      </c>
      <c r="AJ77">
        <v>0</v>
      </c>
      <c r="AK77">
        <v>23.187877439999998</v>
      </c>
      <c r="AL77">
        <v>52.014000000000003</v>
      </c>
      <c r="AM77">
        <v>0</v>
      </c>
      <c r="AN77">
        <v>0</v>
      </c>
      <c r="AO77">
        <v>0.26987083199999995</v>
      </c>
      <c r="AP77">
        <v>0.95644584000000021</v>
      </c>
      <c r="AQ77">
        <v>43.142996000000004</v>
      </c>
      <c r="AR77">
        <v>6.7882752000000002</v>
      </c>
      <c r="AS77">
        <v>4.1356828800000001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30.989410687920891</v>
      </c>
      <c r="BB77">
        <f t="shared" si="1"/>
        <v>872.49196357827327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256.16079636911945</v>
      </c>
      <c r="L78">
        <v>3.1065113816834309</v>
      </c>
      <c r="M78">
        <v>31.884992322877824</v>
      </c>
      <c r="N78">
        <v>51.878438208032961</v>
      </c>
      <c r="O78">
        <v>73.283628396041976</v>
      </c>
      <c r="P78">
        <v>25.679669774484029</v>
      </c>
      <c r="Q78">
        <v>0</v>
      </c>
      <c r="R78">
        <v>9.3071313629701997</v>
      </c>
      <c r="S78">
        <v>11.577094108448815</v>
      </c>
      <c r="T78">
        <v>0</v>
      </c>
      <c r="U78">
        <v>41.410375893134521</v>
      </c>
      <c r="V78">
        <v>1.1762081538461537</v>
      </c>
      <c r="W78">
        <v>20.373357751004015</v>
      </c>
      <c r="X78">
        <v>43.190074760450671</v>
      </c>
      <c r="Y78">
        <v>0</v>
      </c>
      <c r="Z78">
        <v>5.7568579199999999</v>
      </c>
      <c r="AA78">
        <v>12.340957824</v>
      </c>
      <c r="AB78">
        <v>11.567523759999998</v>
      </c>
      <c r="AC78">
        <v>12.764651820899999</v>
      </c>
      <c r="AD78">
        <v>16.015024199999999</v>
      </c>
      <c r="AE78">
        <v>21.714307867200002</v>
      </c>
      <c r="AF78">
        <v>18.453174300000001</v>
      </c>
      <c r="AG78">
        <v>29.171027160000008</v>
      </c>
      <c r="AH78">
        <v>61.637372940000006</v>
      </c>
      <c r="AI78">
        <v>14.537049799999998</v>
      </c>
      <c r="AJ78">
        <v>0</v>
      </c>
      <c r="AK78">
        <v>23.187877439999998</v>
      </c>
      <c r="AL78">
        <v>52.014000000000003</v>
      </c>
      <c r="AM78">
        <v>0</v>
      </c>
      <c r="AN78">
        <v>0</v>
      </c>
      <c r="AO78">
        <v>0.30086078399999999</v>
      </c>
      <c r="AP78">
        <v>0.95644584000000021</v>
      </c>
      <c r="AQ78">
        <v>43.142996000000004</v>
      </c>
      <c r="AR78">
        <v>6.7882752000000002</v>
      </c>
      <c r="AS78">
        <v>4.1356828800000001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30.990473551920893</v>
      </c>
      <c r="BB78">
        <f t="shared" si="1"/>
        <v>872.52189066627318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256.16079636911945</v>
      </c>
      <c r="L79">
        <v>3.1065113816834309</v>
      </c>
      <c r="M79">
        <v>31.884992322877824</v>
      </c>
      <c r="N79">
        <v>51.878438208032961</v>
      </c>
      <c r="O79">
        <v>73.283628396041976</v>
      </c>
      <c r="P79">
        <v>25.679669774484029</v>
      </c>
      <c r="Q79">
        <v>0</v>
      </c>
      <c r="R79">
        <v>9.3071313629701997</v>
      </c>
      <c r="S79">
        <v>11.577094108448815</v>
      </c>
      <c r="T79">
        <v>0</v>
      </c>
      <c r="U79">
        <v>41.410375893134521</v>
      </c>
      <c r="V79">
        <v>1.1762081538461537</v>
      </c>
      <c r="W79">
        <v>20.373357751004015</v>
      </c>
      <c r="X79">
        <v>43.190074760450671</v>
      </c>
      <c r="Y79">
        <v>0</v>
      </c>
      <c r="Z79">
        <v>5.7568579199999999</v>
      </c>
      <c r="AA79">
        <v>12.340957824</v>
      </c>
      <c r="AB79">
        <v>11.567523759999998</v>
      </c>
      <c r="AC79">
        <v>12.764651820899999</v>
      </c>
      <c r="AD79">
        <v>16.015024199999999</v>
      </c>
      <c r="AE79">
        <v>21.714307867200002</v>
      </c>
      <c r="AF79">
        <v>18.453174300000001</v>
      </c>
      <c r="AG79">
        <v>29.171027160000008</v>
      </c>
      <c r="AH79">
        <v>51.364477449999988</v>
      </c>
      <c r="AI79">
        <v>14.537049799999998</v>
      </c>
      <c r="AJ79">
        <v>0</v>
      </c>
      <c r="AK79">
        <v>23.187877439999998</v>
      </c>
      <c r="AL79">
        <v>52.014000000000003</v>
      </c>
      <c r="AM79">
        <v>0</v>
      </c>
      <c r="AN79">
        <v>0</v>
      </c>
      <c r="AO79">
        <v>0.35896694400000001</v>
      </c>
      <c r="AP79">
        <v>0.95644584000000021</v>
      </c>
      <c r="AQ79">
        <v>43.142996000000004</v>
      </c>
      <c r="AR79">
        <v>6.7882752000000002</v>
      </c>
      <c r="AS79">
        <v>4.1356828800000001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30.640106356320885</v>
      </c>
      <c r="BB79">
        <f t="shared" si="1"/>
        <v>862.65746853187329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256.16079636911945</v>
      </c>
      <c r="L80">
        <v>3.1065113816834309</v>
      </c>
      <c r="M80">
        <v>31.884992322877824</v>
      </c>
      <c r="N80">
        <v>51.878438208032961</v>
      </c>
      <c r="O80">
        <v>73.283628396041976</v>
      </c>
      <c r="P80">
        <v>25.679669774484029</v>
      </c>
      <c r="Q80">
        <v>0</v>
      </c>
      <c r="R80">
        <v>9.3071313629701997</v>
      </c>
      <c r="S80">
        <v>11.577094108448815</v>
      </c>
      <c r="T80">
        <v>0</v>
      </c>
      <c r="U80">
        <v>41.410375893134521</v>
      </c>
      <c r="V80">
        <v>1.1762081538461537</v>
      </c>
      <c r="W80">
        <v>20.373357751004015</v>
      </c>
      <c r="X80">
        <v>43.190074760450671</v>
      </c>
      <c r="Y80">
        <v>0</v>
      </c>
      <c r="Z80">
        <v>2.8784289599999995</v>
      </c>
      <c r="AA80">
        <v>12.340957824</v>
      </c>
      <c r="AB80">
        <v>11.567523759999998</v>
      </c>
      <c r="AC80">
        <v>8.5095812220999978</v>
      </c>
      <c r="AD80">
        <v>12.011268149999999</v>
      </c>
      <c r="AE80">
        <v>21.714307867200002</v>
      </c>
      <c r="AF80">
        <v>6.2877482800000006</v>
      </c>
      <c r="AG80">
        <v>29.171027160000008</v>
      </c>
      <c r="AH80">
        <v>41.091581959999999</v>
      </c>
      <c r="AI80">
        <v>1.9569105500000004</v>
      </c>
      <c r="AJ80">
        <v>0</v>
      </c>
      <c r="AK80">
        <v>23.187877439999998</v>
      </c>
      <c r="AL80">
        <v>17.337999999999997</v>
      </c>
      <c r="AM80">
        <v>0</v>
      </c>
      <c r="AN80">
        <v>0</v>
      </c>
      <c r="AO80">
        <v>0.40416062400000008</v>
      </c>
      <c r="AP80">
        <v>0.95644584000000021</v>
      </c>
      <c r="AQ80">
        <v>43.142996000000004</v>
      </c>
      <c r="AR80">
        <v>6.7882752000000002</v>
      </c>
      <c r="AS80">
        <v>4.1356828800000001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27.869128628820871</v>
      </c>
      <c r="BB80">
        <f t="shared" si="1"/>
        <v>784.64192357057323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256.16117384984949</v>
      </c>
      <c r="L81">
        <v>3.1065113816834309</v>
      </c>
      <c r="M81">
        <v>31.884992322877824</v>
      </c>
      <c r="N81">
        <v>51.878438208032961</v>
      </c>
      <c r="O81">
        <v>73.283628396041976</v>
      </c>
      <c r="P81">
        <v>25.679669774484029</v>
      </c>
      <c r="Q81">
        <v>0</v>
      </c>
      <c r="R81">
        <v>9.3084382947264661</v>
      </c>
      <c r="S81">
        <v>11.577094413656052</v>
      </c>
      <c r="T81">
        <v>0</v>
      </c>
      <c r="U81">
        <v>41.410375893134521</v>
      </c>
      <c r="V81">
        <v>1.4903501322957196</v>
      </c>
      <c r="W81">
        <v>20.373357751004015</v>
      </c>
      <c r="X81">
        <v>43.190074760450671</v>
      </c>
      <c r="Y81">
        <v>0</v>
      </c>
      <c r="Z81">
        <v>2.8784289599999995</v>
      </c>
      <c r="AA81">
        <v>6.1704789120000001</v>
      </c>
      <c r="AB81">
        <v>11.567523759999998</v>
      </c>
      <c r="AC81">
        <v>4.2505959440000005</v>
      </c>
      <c r="AD81">
        <v>8.0075120999999996</v>
      </c>
      <c r="AE81">
        <v>21.714307867200002</v>
      </c>
      <c r="AF81">
        <v>6.1510581000000011</v>
      </c>
      <c r="AG81">
        <v>29.171027160000008</v>
      </c>
      <c r="AH81">
        <v>27.033935499999995</v>
      </c>
      <c r="AI81">
        <v>0.55911729999999993</v>
      </c>
      <c r="AJ81">
        <v>0</v>
      </c>
      <c r="AK81">
        <v>23.187877439999998</v>
      </c>
      <c r="AL81">
        <v>8.6689999999999987</v>
      </c>
      <c r="AM81">
        <v>0</v>
      </c>
      <c r="AN81">
        <v>0</v>
      </c>
      <c r="AO81">
        <v>0.45322804800000005</v>
      </c>
      <c r="AP81">
        <v>0.95644584000000021</v>
      </c>
      <c r="AQ81">
        <v>39.3003</v>
      </c>
      <c r="AR81">
        <v>6.7882752000000002</v>
      </c>
      <c r="AS81">
        <v>4.1356828800000001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26.422623321896488</v>
      </c>
      <c r="BB81">
        <f t="shared" si="1"/>
        <v>743.91627686754055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256.16117384984949</v>
      </c>
      <c r="L82">
        <v>3.1065113816834309</v>
      </c>
      <c r="M82">
        <v>31.884992322877824</v>
      </c>
      <c r="N82">
        <v>51.878438208032961</v>
      </c>
      <c r="O82">
        <v>73.283628396041976</v>
      </c>
      <c r="P82">
        <v>25.679669774484029</v>
      </c>
      <c r="Q82">
        <v>0</v>
      </c>
      <c r="R82">
        <v>9.3084382947264661</v>
      </c>
      <c r="S82">
        <v>11.577094413656052</v>
      </c>
      <c r="T82">
        <v>0</v>
      </c>
      <c r="U82">
        <v>41.410375893134521</v>
      </c>
      <c r="V82">
        <v>1.4903501322957196</v>
      </c>
      <c r="W82">
        <v>20.373357751004015</v>
      </c>
      <c r="X82">
        <v>43.190074760450671</v>
      </c>
      <c r="Y82">
        <v>0</v>
      </c>
      <c r="Z82">
        <v>2.8784289599999995</v>
      </c>
      <c r="AA82">
        <v>0</v>
      </c>
      <c r="AB82">
        <v>11.567523759999998</v>
      </c>
      <c r="AC82">
        <v>4.2505959440000005</v>
      </c>
      <c r="AD82">
        <v>4.0037560499999998</v>
      </c>
      <c r="AE82">
        <v>21.714307867200002</v>
      </c>
      <c r="AF82">
        <v>6.1510581000000011</v>
      </c>
      <c r="AG82">
        <v>29.171027160000008</v>
      </c>
      <c r="AH82">
        <v>17.717625419999997</v>
      </c>
      <c r="AI82">
        <v>0</v>
      </c>
      <c r="AJ82">
        <v>0</v>
      </c>
      <c r="AK82">
        <v>23.187877439999998</v>
      </c>
      <c r="AL82">
        <v>1.7337999999999998</v>
      </c>
      <c r="AM82">
        <v>0</v>
      </c>
      <c r="AN82">
        <v>0</v>
      </c>
      <c r="AO82">
        <v>0.50229547200000002</v>
      </c>
      <c r="AP82">
        <v>0.95644584000000021</v>
      </c>
      <c r="AQ82">
        <v>32.313580000000002</v>
      </c>
      <c r="AR82">
        <v>6.7882752000000002</v>
      </c>
      <c r="AS82">
        <v>4.1356828800000001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25.25908115318823</v>
      </c>
      <c r="BB82">
        <f t="shared" si="1"/>
        <v>711.1573041182487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256.16117384984949</v>
      </c>
      <c r="L83">
        <v>3.1065113816834309</v>
      </c>
      <c r="M83">
        <v>31.884992322877824</v>
      </c>
      <c r="N83">
        <v>51.878438208032961</v>
      </c>
      <c r="O83">
        <v>73.283628396041976</v>
      </c>
      <c r="P83">
        <v>25.679669774484029</v>
      </c>
      <c r="Q83">
        <v>0</v>
      </c>
      <c r="R83">
        <v>9.3084382947264661</v>
      </c>
      <c r="S83">
        <v>11.577094413656052</v>
      </c>
      <c r="T83">
        <v>0</v>
      </c>
      <c r="U83">
        <v>41.410375893134521</v>
      </c>
      <c r="V83">
        <v>1.4903501322957196</v>
      </c>
      <c r="W83">
        <v>20.373357751004015</v>
      </c>
      <c r="X83">
        <v>43.190074760450671</v>
      </c>
      <c r="Y83">
        <v>0</v>
      </c>
      <c r="Z83">
        <v>2.8784289599999995</v>
      </c>
      <c r="AA83">
        <v>0</v>
      </c>
      <c r="AB83">
        <v>11.567523759999998</v>
      </c>
      <c r="AC83">
        <v>0</v>
      </c>
      <c r="AD83">
        <v>0</v>
      </c>
      <c r="AE83">
        <v>13.5249504</v>
      </c>
      <c r="AF83">
        <v>6.1510581000000011</v>
      </c>
      <c r="AG83">
        <v>29.171027160000008</v>
      </c>
      <c r="AH83">
        <v>9.5658540999999992</v>
      </c>
      <c r="AI83">
        <v>0</v>
      </c>
      <c r="AJ83">
        <v>0</v>
      </c>
      <c r="AK83">
        <v>23.187877439999998</v>
      </c>
      <c r="AL83">
        <v>1.7337999999999998</v>
      </c>
      <c r="AM83">
        <v>0</v>
      </c>
      <c r="AN83">
        <v>0</v>
      </c>
      <c r="AO83">
        <v>0.51908169600000009</v>
      </c>
      <c r="AP83">
        <v>1.8566301599999999</v>
      </c>
      <c r="AQ83">
        <v>20.960160000000002</v>
      </c>
      <c r="AR83">
        <v>9.6975360000000013</v>
      </c>
      <c r="AS83">
        <v>4.1356828800000001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24.157273368788232</v>
      </c>
      <c r="BB83">
        <f t="shared" si="1"/>
        <v>680.13644246544868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256.16117384984949</v>
      </c>
      <c r="L84">
        <v>3.1065113816834309</v>
      </c>
      <c r="M84">
        <v>31.884992322877824</v>
      </c>
      <c r="N84">
        <v>51.878438208032961</v>
      </c>
      <c r="O84">
        <v>73.283628396041976</v>
      </c>
      <c r="P84">
        <v>25.679669774484029</v>
      </c>
      <c r="Q84">
        <v>0</v>
      </c>
      <c r="R84">
        <v>9.3084382947264661</v>
      </c>
      <c r="S84">
        <v>11.577094413656052</v>
      </c>
      <c r="T84">
        <v>0</v>
      </c>
      <c r="U84">
        <v>41.410375893134521</v>
      </c>
      <c r="V84">
        <v>1.4903501322957196</v>
      </c>
      <c r="W84">
        <v>20.373357751004015</v>
      </c>
      <c r="X84">
        <v>43.190074760450671</v>
      </c>
      <c r="Y84">
        <v>0</v>
      </c>
      <c r="Z84">
        <v>2.8784289599999995</v>
      </c>
      <c r="AA84">
        <v>0</v>
      </c>
      <c r="AB84">
        <v>11.567523759999998</v>
      </c>
      <c r="AC84">
        <v>0</v>
      </c>
      <c r="AD84">
        <v>0</v>
      </c>
      <c r="AE84">
        <v>6.7624751999999999</v>
      </c>
      <c r="AF84">
        <v>6.1510581000000011</v>
      </c>
      <c r="AG84">
        <v>29.171027160000008</v>
      </c>
      <c r="AH84">
        <v>0</v>
      </c>
      <c r="AI84">
        <v>0</v>
      </c>
      <c r="AJ84">
        <v>0</v>
      </c>
      <c r="AK84">
        <v>23.187877439999998</v>
      </c>
      <c r="AL84">
        <v>1.7337999999999998</v>
      </c>
      <c r="AM84">
        <v>0</v>
      </c>
      <c r="AN84">
        <v>0</v>
      </c>
      <c r="AO84">
        <v>0.58751784000000007</v>
      </c>
      <c r="AP84">
        <v>1.8566301599999999</v>
      </c>
      <c r="AQ84">
        <v>10.480080000000001</v>
      </c>
      <c r="AR84">
        <v>9.6975360000000013</v>
      </c>
      <c r="AS84">
        <v>4.1356828800000001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23.240092496988233</v>
      </c>
      <c r="BB84">
        <f t="shared" si="1"/>
        <v>654.31365018124882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256.16117384984949</v>
      </c>
      <c r="L85">
        <v>3.1065113816834309</v>
      </c>
      <c r="M85">
        <v>31.884992322877824</v>
      </c>
      <c r="N85">
        <v>51.878438208032961</v>
      </c>
      <c r="O85">
        <v>73.283628396041976</v>
      </c>
      <c r="P85">
        <v>25.679669774484029</v>
      </c>
      <c r="Q85">
        <v>0</v>
      </c>
      <c r="R85">
        <v>9.3084382947264661</v>
      </c>
      <c r="S85">
        <v>11.577094413656052</v>
      </c>
      <c r="T85">
        <v>0</v>
      </c>
      <c r="U85">
        <v>41.410375893134521</v>
      </c>
      <c r="V85">
        <v>1.5426116188679244</v>
      </c>
      <c r="W85">
        <v>20.373357751004015</v>
      </c>
      <c r="X85">
        <v>43.190074760450671</v>
      </c>
      <c r="Y85">
        <v>0</v>
      </c>
      <c r="Z85">
        <v>2.8784289599999995</v>
      </c>
      <c r="AA85">
        <v>0</v>
      </c>
      <c r="AB85">
        <v>5.7369297999999995</v>
      </c>
      <c r="AC85">
        <v>0</v>
      </c>
      <c r="AD85">
        <v>0</v>
      </c>
      <c r="AE85">
        <v>0</v>
      </c>
      <c r="AF85">
        <v>6.1510581000000011</v>
      </c>
      <c r="AG85">
        <v>29.171027160000008</v>
      </c>
      <c r="AH85">
        <v>0</v>
      </c>
      <c r="AI85">
        <v>0</v>
      </c>
      <c r="AJ85">
        <v>0</v>
      </c>
      <c r="AK85">
        <v>23.187877439999998</v>
      </c>
      <c r="AL85">
        <v>1.7337999999999998</v>
      </c>
      <c r="AM85">
        <v>0</v>
      </c>
      <c r="AN85">
        <v>0</v>
      </c>
      <c r="AO85">
        <v>0.60301281600000001</v>
      </c>
      <c r="AP85">
        <v>1.8566301599999999</v>
      </c>
      <c r="AQ85">
        <v>0</v>
      </c>
      <c r="AR85">
        <v>6.7882752000000002</v>
      </c>
      <c r="AS85">
        <v>4.1356828800000001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22.351219849471182</v>
      </c>
      <c r="BB85">
        <f t="shared" si="1"/>
        <v>629.28786933133813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256.16117384984949</v>
      </c>
      <c r="L86">
        <v>3.1065113816834309</v>
      </c>
      <c r="M86">
        <v>31.884992322877824</v>
      </c>
      <c r="N86">
        <v>51.878438208032961</v>
      </c>
      <c r="O86">
        <v>73.283628396041976</v>
      </c>
      <c r="P86">
        <v>25.679669774484029</v>
      </c>
      <c r="Q86">
        <v>0</v>
      </c>
      <c r="R86">
        <v>9.3084382947264661</v>
      </c>
      <c r="S86">
        <v>11.577094413656052</v>
      </c>
      <c r="T86">
        <v>0</v>
      </c>
      <c r="U86">
        <v>41.410375893134521</v>
      </c>
      <c r="V86">
        <v>1.5426116188679244</v>
      </c>
      <c r="W86">
        <v>20.373357751004015</v>
      </c>
      <c r="X86">
        <v>43.190074760450671</v>
      </c>
      <c r="Y86">
        <v>0</v>
      </c>
      <c r="Z86">
        <v>2.8784289599999995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6.1510581000000011</v>
      </c>
      <c r="AG86">
        <v>29.171027160000008</v>
      </c>
      <c r="AH86">
        <v>0</v>
      </c>
      <c r="AI86">
        <v>0</v>
      </c>
      <c r="AJ86">
        <v>0</v>
      </c>
      <c r="AK86">
        <v>23.187877439999998</v>
      </c>
      <c r="AL86">
        <v>1.7337999999999998</v>
      </c>
      <c r="AM86">
        <v>0</v>
      </c>
      <c r="AN86">
        <v>0</v>
      </c>
      <c r="AO86">
        <v>0.6779052000000001</v>
      </c>
      <c r="AP86">
        <v>1.8566301599999999</v>
      </c>
      <c r="AQ86">
        <v>0</v>
      </c>
      <c r="AR86">
        <v>6.7882752000000002</v>
      </c>
      <c r="AS86">
        <v>4.1356828800000001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22.15701195267118</v>
      </c>
      <c r="BB86">
        <f t="shared" si="1"/>
        <v>623.82003981213813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256.16361458962814</v>
      </c>
      <c r="L87">
        <v>3.0030686867954346</v>
      </c>
      <c r="M87">
        <v>31.884992322877824</v>
      </c>
      <c r="N87">
        <v>51.878438208032961</v>
      </c>
      <c r="O87">
        <v>73.283628396041976</v>
      </c>
      <c r="P87">
        <v>25.679669774484029</v>
      </c>
      <c r="Q87">
        <v>0</v>
      </c>
      <c r="R87">
        <v>9.3084382947264661</v>
      </c>
      <c r="S87">
        <v>11.577094413656052</v>
      </c>
      <c r="T87">
        <v>0</v>
      </c>
      <c r="U87">
        <v>41.410375893134521</v>
      </c>
      <c r="V87">
        <v>2.3633851866028701</v>
      </c>
      <c r="W87">
        <v>20.373357751004015</v>
      </c>
      <c r="X87">
        <v>43.190074760450671</v>
      </c>
      <c r="Y87">
        <v>0</v>
      </c>
      <c r="Z87">
        <v>2.8784289599999995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6.1510581000000011</v>
      </c>
      <c r="AG87">
        <v>29.171027160000008</v>
      </c>
      <c r="AH87">
        <v>0</v>
      </c>
      <c r="AI87">
        <v>0</v>
      </c>
      <c r="AJ87">
        <v>0</v>
      </c>
      <c r="AK87">
        <v>23.187877439999998</v>
      </c>
      <c r="AL87">
        <v>1.7337999999999998</v>
      </c>
      <c r="AM87">
        <v>0</v>
      </c>
      <c r="AN87">
        <v>0</v>
      </c>
      <c r="AO87">
        <v>0.79153502400000009</v>
      </c>
      <c r="AP87">
        <v>1.8566301599999999</v>
      </c>
      <c r="AQ87">
        <v>0</v>
      </c>
      <c r="AR87">
        <v>6.7882752000000002</v>
      </c>
      <c r="AS87">
        <v>4.1356828800000001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22.185598612286164</v>
      </c>
      <c r="BB87">
        <f t="shared" si="1"/>
        <v>624.62485458914875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256.16361458962814</v>
      </c>
      <c r="L88">
        <v>3.0030030030030028</v>
      </c>
      <c r="M88">
        <v>31.884992322877824</v>
      </c>
      <c r="N88">
        <v>51.878438208032961</v>
      </c>
      <c r="O88">
        <v>73.283628396041976</v>
      </c>
      <c r="P88">
        <v>25.679669774484029</v>
      </c>
      <c r="Q88">
        <v>0</v>
      </c>
      <c r="R88">
        <v>9.3071313629701997</v>
      </c>
      <c r="S88">
        <v>11.577094108448815</v>
      </c>
      <c r="T88">
        <v>0</v>
      </c>
      <c r="U88">
        <v>41.410375893134521</v>
      </c>
      <c r="V88">
        <v>2.1141016183179824</v>
      </c>
      <c r="W88">
        <v>20.373357751004015</v>
      </c>
      <c r="X88">
        <v>43.190074760450671</v>
      </c>
      <c r="Y88">
        <v>0</v>
      </c>
      <c r="Z88">
        <v>2.8784289599999995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6.1510581000000011</v>
      </c>
      <c r="AG88">
        <v>29.171027160000008</v>
      </c>
      <c r="AH88">
        <v>0</v>
      </c>
      <c r="AI88">
        <v>0</v>
      </c>
      <c r="AJ88">
        <v>0</v>
      </c>
      <c r="AK88">
        <v>23.187877439999998</v>
      </c>
      <c r="AL88">
        <v>1.7337999999999998</v>
      </c>
      <c r="AM88">
        <v>0</v>
      </c>
      <c r="AN88">
        <v>0</v>
      </c>
      <c r="AO88">
        <v>0.85351492800000017</v>
      </c>
      <c r="AP88">
        <v>1.8566301599999999</v>
      </c>
      <c r="AQ88">
        <v>0</v>
      </c>
      <c r="AR88">
        <v>6.7882752000000002</v>
      </c>
      <c r="AS88">
        <v>4.1356828800000001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22.179126717764547</v>
      </c>
      <c r="BB88">
        <f t="shared" si="1"/>
        <v>624.4426498986295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256.16361458962814</v>
      </c>
      <c r="L89">
        <v>3.0030030030030028</v>
      </c>
      <c r="M89">
        <v>31.884992322877824</v>
      </c>
      <c r="N89">
        <v>51.878438208032961</v>
      </c>
      <c r="O89">
        <v>73.283628396041976</v>
      </c>
      <c r="P89">
        <v>25.679669774484029</v>
      </c>
      <c r="Q89">
        <v>0</v>
      </c>
      <c r="R89">
        <v>9.3087888650963588</v>
      </c>
      <c r="S89">
        <v>11.577094601354137</v>
      </c>
      <c r="T89">
        <v>0</v>
      </c>
      <c r="U89">
        <v>41.410375893134521</v>
      </c>
      <c r="V89">
        <v>2.1307853773987206</v>
      </c>
      <c r="W89">
        <v>20.373357751004015</v>
      </c>
      <c r="X89">
        <v>43.190074760450671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6.1510581000000011</v>
      </c>
      <c r="AG89">
        <v>29.171027160000008</v>
      </c>
      <c r="AH89">
        <v>0</v>
      </c>
      <c r="AI89">
        <v>0</v>
      </c>
      <c r="AJ89">
        <v>0</v>
      </c>
      <c r="AK89">
        <v>23.187877439999998</v>
      </c>
      <c r="AL89">
        <v>1.7337999999999998</v>
      </c>
      <c r="AM89">
        <v>0</v>
      </c>
      <c r="AN89">
        <v>0</v>
      </c>
      <c r="AO89">
        <v>5.9397407999999999E-2</v>
      </c>
      <c r="AP89">
        <v>1.8566301599999999</v>
      </c>
      <c r="AQ89">
        <v>0</v>
      </c>
      <c r="AR89">
        <v>6.7882752000000002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22.09172323875022</v>
      </c>
      <c r="BB89">
        <f t="shared" si="1"/>
        <v>621.98184209175599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256.16361458962814</v>
      </c>
      <c r="L90">
        <v>3.0030030030030028</v>
      </c>
      <c r="M90">
        <v>31.884992322877824</v>
      </c>
      <c r="N90">
        <v>51.878438208032961</v>
      </c>
      <c r="O90">
        <v>73.283628396041976</v>
      </c>
      <c r="P90">
        <v>25.679669774484029</v>
      </c>
      <c r="Q90">
        <v>0</v>
      </c>
      <c r="R90">
        <v>9.3087888650963588</v>
      </c>
      <c r="S90">
        <v>11.577094601354137</v>
      </c>
      <c r="T90">
        <v>0</v>
      </c>
      <c r="U90">
        <v>41.410375893134521</v>
      </c>
      <c r="V90">
        <v>2.1307853773987206</v>
      </c>
      <c r="W90">
        <v>20.373357751004015</v>
      </c>
      <c r="X90">
        <v>43.190074760450671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6.1510581000000011</v>
      </c>
      <c r="AG90">
        <v>29.171027160000008</v>
      </c>
      <c r="AH90">
        <v>0</v>
      </c>
      <c r="AI90">
        <v>0</v>
      </c>
      <c r="AJ90">
        <v>0</v>
      </c>
      <c r="AK90">
        <v>23.187877439999998</v>
      </c>
      <c r="AL90">
        <v>1.7337999999999998</v>
      </c>
      <c r="AM90">
        <v>0</v>
      </c>
      <c r="AN90">
        <v>0</v>
      </c>
      <c r="AO90">
        <v>0.11362982400000002</v>
      </c>
      <c r="AP90">
        <v>1.8566301599999999</v>
      </c>
      <c r="AQ90">
        <v>0</v>
      </c>
      <c r="AR90">
        <v>6.7882752000000002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22.093583250750221</v>
      </c>
      <c r="BB90">
        <f t="shared" si="1"/>
        <v>622.03421449575592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256.16361458962814</v>
      </c>
      <c r="L91">
        <v>3.0030030030030028</v>
      </c>
      <c r="M91">
        <v>31.884992322877824</v>
      </c>
      <c r="N91">
        <v>51.878438208032961</v>
      </c>
      <c r="O91">
        <v>73.283628396041976</v>
      </c>
      <c r="P91">
        <v>25.679669774484029</v>
      </c>
      <c r="Q91">
        <v>0</v>
      </c>
      <c r="R91">
        <v>9.3087888650963588</v>
      </c>
      <c r="S91">
        <v>11.577094601354137</v>
      </c>
      <c r="T91">
        <v>0</v>
      </c>
      <c r="U91">
        <v>41.410375893134521</v>
      </c>
      <c r="V91">
        <v>2.338823972815534</v>
      </c>
      <c r="W91">
        <v>20.373357751004015</v>
      </c>
      <c r="X91">
        <v>43.190074760450671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6.1510581000000011</v>
      </c>
      <c r="AG91">
        <v>29.171027160000008</v>
      </c>
      <c r="AH91">
        <v>0</v>
      </c>
      <c r="AI91">
        <v>0</v>
      </c>
      <c r="AJ91">
        <v>0</v>
      </c>
      <c r="AK91">
        <v>23.187877439999998</v>
      </c>
      <c r="AL91">
        <v>1.7337999999999998</v>
      </c>
      <c r="AM91">
        <v>0</v>
      </c>
      <c r="AN91">
        <v>0</v>
      </c>
      <c r="AO91">
        <v>0.16786224</v>
      </c>
      <c r="AP91">
        <v>2.2504607999999999</v>
      </c>
      <c r="AQ91">
        <v>0</v>
      </c>
      <c r="AR91">
        <v>6.7882752000000002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22.116087322527086</v>
      </c>
      <c r="BB91">
        <f t="shared" si="1"/>
        <v>622.667812075396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256.16361458962814</v>
      </c>
      <c r="L92">
        <v>3.0030030030030028</v>
      </c>
      <c r="M92">
        <v>31.884992322877824</v>
      </c>
      <c r="N92">
        <v>51.878438208032961</v>
      </c>
      <c r="O92">
        <v>73.283628396041976</v>
      </c>
      <c r="P92">
        <v>25.679669774484029</v>
      </c>
      <c r="Q92">
        <v>0</v>
      </c>
      <c r="R92">
        <v>9.3087888650963588</v>
      </c>
      <c r="S92">
        <v>11.577094601354137</v>
      </c>
      <c r="T92">
        <v>0</v>
      </c>
      <c r="U92">
        <v>41.410375893134521</v>
      </c>
      <c r="V92">
        <v>2.338823972815534</v>
      </c>
      <c r="W92">
        <v>20.373357751004015</v>
      </c>
      <c r="X92">
        <v>43.190074760450671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6.1510581000000011</v>
      </c>
      <c r="AG92">
        <v>29.171027160000008</v>
      </c>
      <c r="AH92">
        <v>0</v>
      </c>
      <c r="AI92">
        <v>0</v>
      </c>
      <c r="AJ92">
        <v>0</v>
      </c>
      <c r="AK92">
        <v>23.187877439999998</v>
      </c>
      <c r="AL92">
        <v>1.7337999999999998</v>
      </c>
      <c r="AM92">
        <v>0</v>
      </c>
      <c r="AN92">
        <v>0</v>
      </c>
      <c r="AO92">
        <v>0.22855089599999998</v>
      </c>
      <c r="AP92">
        <v>2.2504607999999999</v>
      </c>
      <c r="AQ92">
        <v>0</v>
      </c>
      <c r="AR92">
        <v>6.7882752000000002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22.118169130527086</v>
      </c>
      <c r="BB92">
        <f t="shared" si="1"/>
        <v>622.72641892339595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256.16361458962814</v>
      </c>
      <c r="L93">
        <v>3.0028912579957354</v>
      </c>
      <c r="M93">
        <v>31.884992322877824</v>
      </c>
      <c r="N93">
        <v>51.878438208032961</v>
      </c>
      <c r="O93">
        <v>73.283628396041976</v>
      </c>
      <c r="P93">
        <v>25.679669774484029</v>
      </c>
      <c r="Q93">
        <v>0</v>
      </c>
      <c r="R93">
        <v>9.3087888650963588</v>
      </c>
      <c r="S93">
        <v>11.577094601354137</v>
      </c>
      <c r="T93">
        <v>0</v>
      </c>
      <c r="U93">
        <v>41.410375893134521</v>
      </c>
      <c r="V93">
        <v>6.6132820525272544</v>
      </c>
      <c r="W93">
        <v>20.373357751004015</v>
      </c>
      <c r="X93">
        <v>43.190074760450671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6.1510581000000011</v>
      </c>
      <c r="AG93">
        <v>29.171027160000008</v>
      </c>
      <c r="AH93">
        <v>0</v>
      </c>
      <c r="AI93">
        <v>0</v>
      </c>
      <c r="AJ93">
        <v>0</v>
      </c>
      <c r="AK93">
        <v>23.187877439999998</v>
      </c>
      <c r="AL93">
        <v>1.7337999999999998</v>
      </c>
      <c r="AM93">
        <v>0</v>
      </c>
      <c r="AN93">
        <v>0</v>
      </c>
      <c r="AO93">
        <v>0.28794830399999999</v>
      </c>
      <c r="AP93">
        <v>2.2504607999999999</v>
      </c>
      <c r="AQ93">
        <v>0</v>
      </c>
      <c r="AR93">
        <v>9.6975360000000013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22.366604142432955</v>
      </c>
      <c r="BB93">
        <f t="shared" si="1"/>
        <v>629.72098845419453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256.16651164536466</v>
      </c>
      <c r="L94">
        <v>3.0028912579957354</v>
      </c>
      <c r="M94">
        <v>31.884992322877824</v>
      </c>
      <c r="N94">
        <v>51.878438208032961</v>
      </c>
      <c r="O94">
        <v>73.283628396041976</v>
      </c>
      <c r="P94">
        <v>25.679669774484029</v>
      </c>
      <c r="Q94">
        <v>0</v>
      </c>
      <c r="R94">
        <v>9.3087888650963588</v>
      </c>
      <c r="S94">
        <v>11.577094601354137</v>
      </c>
      <c r="T94">
        <v>0</v>
      </c>
      <c r="U94">
        <v>41.410375893134521</v>
      </c>
      <c r="V94">
        <v>6.6132820525272544</v>
      </c>
      <c r="W94">
        <v>18.928716001922158</v>
      </c>
      <c r="X94">
        <v>43.190074760450671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6.1510581000000011</v>
      </c>
      <c r="AG94">
        <v>29.171027160000008</v>
      </c>
      <c r="AH94">
        <v>0</v>
      </c>
      <c r="AI94">
        <v>0</v>
      </c>
      <c r="AJ94">
        <v>0</v>
      </c>
      <c r="AK94">
        <v>23.187877439999998</v>
      </c>
      <c r="AL94">
        <v>1.7337999999999998</v>
      </c>
      <c r="AM94">
        <v>0</v>
      </c>
      <c r="AN94">
        <v>0</v>
      </c>
      <c r="AO94">
        <v>0.339598224</v>
      </c>
      <c r="AP94">
        <v>2.2504607999999999</v>
      </c>
      <c r="AQ94">
        <v>0</v>
      </c>
      <c r="AR94">
        <v>9.6975360000000013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22.318923780690398</v>
      </c>
      <c r="BB94">
        <f t="shared" si="1"/>
        <v>628.37857404259182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256.16651164536466</v>
      </c>
      <c r="L95">
        <v>3.0028912579957354</v>
      </c>
      <c r="M95">
        <v>31.884992322877824</v>
      </c>
      <c r="N95">
        <v>51.878438208032961</v>
      </c>
      <c r="O95">
        <v>73.283628396041976</v>
      </c>
      <c r="P95">
        <v>25.679669774484029</v>
      </c>
      <c r="Q95">
        <v>0</v>
      </c>
      <c r="R95">
        <v>9.3087888650963588</v>
      </c>
      <c r="S95">
        <v>11.577094601354137</v>
      </c>
      <c r="T95">
        <v>0</v>
      </c>
      <c r="U95">
        <v>41.410375893134521</v>
      </c>
      <c r="V95">
        <v>6.6132820525272544</v>
      </c>
      <c r="W95">
        <v>17.648814270994336</v>
      </c>
      <c r="X95">
        <v>43.191089373354409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6.1510581000000011</v>
      </c>
      <c r="AG95">
        <v>29.171027160000008</v>
      </c>
      <c r="AH95">
        <v>0</v>
      </c>
      <c r="AI95">
        <v>0</v>
      </c>
      <c r="AJ95">
        <v>0</v>
      </c>
      <c r="AK95">
        <v>23.187877439999998</v>
      </c>
      <c r="AL95">
        <v>1.7337999999999998</v>
      </c>
      <c r="AM95">
        <v>0</v>
      </c>
      <c r="AN95">
        <v>0</v>
      </c>
      <c r="AO95">
        <v>0.43256808000000002</v>
      </c>
      <c r="AP95">
        <v>2.2504607999999999</v>
      </c>
      <c r="AQ95">
        <v>0</v>
      </c>
      <c r="AR95">
        <v>4.8487680000000006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22.094264171275942</v>
      </c>
      <c r="BB95">
        <f t="shared" si="1"/>
        <v>622.05336678998219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256.16651164536466</v>
      </c>
      <c r="L96">
        <v>3.0028912579957354</v>
      </c>
      <c r="M96">
        <v>31.884992322877824</v>
      </c>
      <c r="N96">
        <v>51.878438208032961</v>
      </c>
      <c r="O96">
        <v>73.283628396041976</v>
      </c>
      <c r="P96">
        <v>25.679669774484029</v>
      </c>
      <c r="Q96">
        <v>0</v>
      </c>
      <c r="R96">
        <v>9.3087888650963588</v>
      </c>
      <c r="S96">
        <v>11.577094601354137</v>
      </c>
      <c r="T96">
        <v>0</v>
      </c>
      <c r="U96">
        <v>41.410375893134521</v>
      </c>
      <c r="V96">
        <v>6.6132820525272544</v>
      </c>
      <c r="W96">
        <v>15.282291448973519</v>
      </c>
      <c r="X96">
        <v>43.191089373354409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6.1510581000000011</v>
      </c>
      <c r="AG96">
        <v>29.171027160000008</v>
      </c>
      <c r="AH96">
        <v>0</v>
      </c>
      <c r="AI96">
        <v>0</v>
      </c>
      <c r="AJ96">
        <v>0</v>
      </c>
      <c r="AK96">
        <v>23.187877439999998</v>
      </c>
      <c r="AL96">
        <v>1.7337999999999998</v>
      </c>
      <c r="AM96">
        <v>0</v>
      </c>
      <c r="AN96">
        <v>0</v>
      </c>
      <c r="AO96">
        <v>0.53328542400000001</v>
      </c>
      <c r="AP96">
        <v>2.2504607999999999</v>
      </c>
      <c r="AQ96">
        <v>0</v>
      </c>
      <c r="AR96">
        <v>4.8487680000000006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22.016546872543497</v>
      </c>
      <c r="BB96">
        <f t="shared" si="1"/>
        <v>619.86527861069385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256.16651164536466</v>
      </c>
      <c r="L97">
        <v>3.0028912579957354</v>
      </c>
      <c r="M97">
        <v>31.884992322877824</v>
      </c>
      <c r="N97">
        <v>51.878438208032961</v>
      </c>
      <c r="O97">
        <v>73.283628396041976</v>
      </c>
      <c r="P97">
        <v>25.679669774484029</v>
      </c>
      <c r="Q97">
        <v>0</v>
      </c>
      <c r="R97">
        <v>9.3087888650963588</v>
      </c>
      <c r="S97">
        <v>11.577094601354137</v>
      </c>
      <c r="T97">
        <v>0</v>
      </c>
      <c r="U97">
        <v>41.410375893134521</v>
      </c>
      <c r="V97">
        <v>6.6132820525272544</v>
      </c>
      <c r="W97">
        <v>15.282291448973519</v>
      </c>
      <c r="X97">
        <v>43.191089373354409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6.1510581000000011</v>
      </c>
      <c r="AG97">
        <v>29.171027160000008</v>
      </c>
      <c r="AH97">
        <v>0</v>
      </c>
      <c r="AI97">
        <v>0</v>
      </c>
      <c r="AJ97">
        <v>0</v>
      </c>
      <c r="AK97">
        <v>23.187877439999998</v>
      </c>
      <c r="AL97">
        <v>1.7337999999999998</v>
      </c>
      <c r="AM97">
        <v>0</v>
      </c>
      <c r="AN97">
        <v>0</v>
      </c>
      <c r="AO97">
        <v>0.61076030400000003</v>
      </c>
      <c r="AP97">
        <v>2.2504607999999999</v>
      </c>
      <c r="AQ97">
        <v>0</v>
      </c>
      <c r="AR97">
        <v>3.8790144000000009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21.985941659743499</v>
      </c>
      <c r="BB97">
        <f t="shared" si="1"/>
        <v>619.00360510349378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256.16651164536466</v>
      </c>
      <c r="L98">
        <v>3.0028912579957354</v>
      </c>
      <c r="M98">
        <v>31.884992322877824</v>
      </c>
      <c r="N98">
        <v>51.878438208032961</v>
      </c>
      <c r="O98">
        <v>73.283628396041976</v>
      </c>
      <c r="P98">
        <v>25.679669774484029</v>
      </c>
      <c r="Q98">
        <v>0</v>
      </c>
      <c r="R98">
        <v>9.3087888650963588</v>
      </c>
      <c r="S98">
        <v>11.577094601354137</v>
      </c>
      <c r="T98">
        <v>0</v>
      </c>
      <c r="U98">
        <v>41.410375893134521</v>
      </c>
      <c r="V98">
        <v>6.6132820525272544</v>
      </c>
      <c r="W98">
        <v>15.282291448973519</v>
      </c>
      <c r="X98">
        <v>43.191089373354409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6.1510581000000011</v>
      </c>
      <c r="AG98">
        <v>29.171027160000008</v>
      </c>
      <c r="AH98">
        <v>0</v>
      </c>
      <c r="AI98">
        <v>0</v>
      </c>
      <c r="AJ98">
        <v>0</v>
      </c>
      <c r="AK98">
        <v>23.187877439999998</v>
      </c>
      <c r="AL98">
        <v>1.7337999999999998</v>
      </c>
      <c r="AM98">
        <v>0</v>
      </c>
      <c r="AN98">
        <v>0</v>
      </c>
      <c r="AO98">
        <v>0.61463404799999999</v>
      </c>
      <c r="AP98">
        <v>2.2504607999999999</v>
      </c>
      <c r="AQ98">
        <v>0</v>
      </c>
      <c r="AR98">
        <v>3.8790144000000009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21.986074737343497</v>
      </c>
      <c r="BB98">
        <f t="shared" si="1"/>
        <v>619.00734576989373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5.4025352316195541</v>
      </c>
      <c r="L99">
        <f t="shared" si="2"/>
        <v>6.2985605139791248E-2</v>
      </c>
      <c r="M99">
        <f t="shared" si="2"/>
        <v>0.7652398157490673</v>
      </c>
      <c r="N99">
        <f t="shared" si="2"/>
        <v>1.2450825169927919</v>
      </c>
      <c r="O99">
        <f t="shared" si="2"/>
        <v>1.7588070815050101</v>
      </c>
      <c r="P99">
        <f t="shared" si="2"/>
        <v>0.60062243997693454</v>
      </c>
      <c r="Q99">
        <f t="shared" si="2"/>
        <v>0</v>
      </c>
      <c r="R99">
        <f t="shared" si="2"/>
        <v>0.19879515688248939</v>
      </c>
      <c r="S99">
        <f t="shared" si="2"/>
        <v>0.24795896835752967</v>
      </c>
      <c r="T99">
        <f t="shared" si="2"/>
        <v>0</v>
      </c>
      <c r="U99">
        <f t="shared" si="2"/>
        <v>1.0873329860256589</v>
      </c>
      <c r="V99">
        <f t="shared" si="2"/>
        <v>4.7923157368576191E-2</v>
      </c>
      <c r="W99">
        <f t="shared" si="2"/>
        <v>0.43798589738583965</v>
      </c>
      <c r="X99">
        <f t="shared" si="2"/>
        <v>0.95906287445464544</v>
      </c>
      <c r="Y99">
        <f t="shared" si="2"/>
        <v>0</v>
      </c>
      <c r="Z99">
        <f t="shared" si="2"/>
        <v>3.094274897999998E-2</v>
      </c>
      <c r="AA99">
        <f t="shared" si="2"/>
        <v>6.2450770319999967E-2</v>
      </c>
      <c r="AB99">
        <f t="shared" si="2"/>
        <v>7.5142072359999978E-2</v>
      </c>
      <c r="AC99">
        <f t="shared" si="2"/>
        <v>5.8492815524674967E-2</v>
      </c>
      <c r="AD99">
        <f t="shared" si="2"/>
        <v>8.7081694087499953E-2</v>
      </c>
      <c r="AE99">
        <f t="shared" si="2"/>
        <v>0.14088320938119997</v>
      </c>
      <c r="AF99">
        <f t="shared" si="2"/>
        <v>0.16307138473999999</v>
      </c>
      <c r="AG99">
        <f t="shared" si="2"/>
        <v>0.70010465183999993</v>
      </c>
      <c r="AH99">
        <f t="shared" si="2"/>
        <v>0.35352069500000005</v>
      </c>
      <c r="AI99">
        <f t="shared" si="2"/>
        <v>3.6063065850000006E-2</v>
      </c>
      <c r="AJ99">
        <f t="shared" si="2"/>
        <v>0</v>
      </c>
      <c r="AK99">
        <f t="shared" si="2"/>
        <v>0.55650905855999988</v>
      </c>
      <c r="AL99">
        <f t="shared" si="2"/>
        <v>0.25530204999999956</v>
      </c>
      <c r="AM99">
        <f t="shared" si="2"/>
        <v>0</v>
      </c>
      <c r="AN99">
        <f t="shared" si="2"/>
        <v>0</v>
      </c>
      <c r="AO99">
        <f t="shared" si="2"/>
        <v>2.9158639523999972E-2</v>
      </c>
      <c r="AP99">
        <f t="shared" si="2"/>
        <v>4.9510137599999997E-2</v>
      </c>
      <c r="AQ99">
        <f t="shared" si="2"/>
        <v>0.3231358000000002</v>
      </c>
      <c r="AR99">
        <f t="shared" si="2"/>
        <v>0.14340231360000011</v>
      </c>
      <c r="AS99">
        <f t="shared" si="2"/>
        <v>0.12161861726400004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0.54882473678189625</v>
      </c>
      <c r="BB99">
        <f t="shared" si="1"/>
        <v>15.451896719307367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47.800654461000008</v>
      </c>
      <c r="L3">
        <v>15.895583547971242</v>
      </c>
      <c r="M3">
        <v>0</v>
      </c>
      <c r="N3">
        <v>29.998370357020253</v>
      </c>
      <c r="O3">
        <v>50.380848179999994</v>
      </c>
      <c r="P3">
        <v>62.2343230540897</v>
      </c>
      <c r="Q3">
        <v>0</v>
      </c>
      <c r="R3">
        <v>3.102255924170616</v>
      </c>
      <c r="S3">
        <v>2.3509499980677551</v>
      </c>
      <c r="T3">
        <v>0</v>
      </c>
      <c r="U3">
        <v>275.8063299308626</v>
      </c>
      <c r="V3">
        <v>0</v>
      </c>
      <c r="W3">
        <v>11.791188161559887</v>
      </c>
      <c r="X3">
        <v>24.975641384462151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13.406927039999999</v>
      </c>
      <c r="AL3">
        <v>0.59020000000000017</v>
      </c>
      <c r="AM3">
        <v>0</v>
      </c>
      <c r="AN3">
        <v>0</v>
      </c>
      <c r="AO3">
        <v>0.33454847999999993</v>
      </c>
      <c r="AP3">
        <v>1.3014959999999998</v>
      </c>
      <c r="AQ3">
        <v>0</v>
      </c>
      <c r="AR3">
        <v>10.094975999999999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19.081677500576284</v>
      </c>
      <c r="BB3">
        <f>SUM(B3:AZ3)-BA3</f>
        <v>537.23537365862796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40.16671795517609</v>
      </c>
      <c r="L4">
        <v>15.895583547971242</v>
      </c>
      <c r="M4">
        <v>0</v>
      </c>
      <c r="N4">
        <v>29.998370357020253</v>
      </c>
      <c r="O4">
        <v>50.380848179999994</v>
      </c>
      <c r="P4">
        <v>62.2343230540897</v>
      </c>
      <c r="Q4">
        <v>0</v>
      </c>
      <c r="R4">
        <v>3.102255924170616</v>
      </c>
      <c r="S4">
        <v>2.3509499980677551</v>
      </c>
      <c r="T4">
        <v>0</v>
      </c>
      <c r="U4">
        <v>275.8063299308626</v>
      </c>
      <c r="V4">
        <v>5.3113973268584572E-4</v>
      </c>
      <c r="W4">
        <v>5.0010254601226993</v>
      </c>
      <c r="X4">
        <v>10.996817689314573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13.406927039999999</v>
      </c>
      <c r="AL4">
        <v>0.59020000000000017</v>
      </c>
      <c r="AM4">
        <v>0</v>
      </c>
      <c r="AN4">
        <v>0</v>
      </c>
      <c r="AO4">
        <v>0.33081467999999992</v>
      </c>
      <c r="AP4">
        <v>1.3014959999999998</v>
      </c>
      <c r="AQ4">
        <v>0</v>
      </c>
      <c r="AR4">
        <v>10.094975999999999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18.107347534100999</v>
      </c>
      <c r="BB4">
        <f t="shared" ref="BB4:BB67" si="0">SUM(B4:AZ4)-BA4</f>
        <v>509.80357806242728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40.559793382508154</v>
      </c>
      <c r="L5">
        <v>4.1045221159233874E-3</v>
      </c>
      <c r="M5">
        <v>0</v>
      </c>
      <c r="N5">
        <v>29.998370357020253</v>
      </c>
      <c r="O5">
        <v>50.380848179999994</v>
      </c>
      <c r="P5">
        <v>62.2343230540897</v>
      </c>
      <c r="Q5">
        <v>0</v>
      </c>
      <c r="R5">
        <v>3.1051606635071085</v>
      </c>
      <c r="S5">
        <v>3.2618825614119928</v>
      </c>
      <c r="T5">
        <v>0</v>
      </c>
      <c r="U5">
        <v>275.8063299308626</v>
      </c>
      <c r="V5">
        <v>5.3113973268584572E-4</v>
      </c>
      <c r="W5">
        <v>5.0010254601226993</v>
      </c>
      <c r="X5">
        <v>10.996817689314573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13.406927039999999</v>
      </c>
      <c r="AL5">
        <v>0.59020000000000017</v>
      </c>
      <c r="AM5">
        <v>0</v>
      </c>
      <c r="AN5">
        <v>0</v>
      </c>
      <c r="AO5">
        <v>0.34052255999999997</v>
      </c>
      <c r="AP5">
        <v>1.3014959999999998</v>
      </c>
      <c r="AQ5">
        <v>0</v>
      </c>
      <c r="AR5">
        <v>1.1216640000000002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17.299642184890562</v>
      </c>
      <c r="BB5">
        <f t="shared" si="0"/>
        <v>487.06311299579522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40.559793382508154</v>
      </c>
      <c r="L6">
        <v>4.1045221159233874E-3</v>
      </c>
      <c r="M6">
        <v>0</v>
      </c>
      <c r="N6">
        <v>29.998370357020253</v>
      </c>
      <c r="O6">
        <v>50.380848179999994</v>
      </c>
      <c r="P6">
        <v>62.2343230540897</v>
      </c>
      <c r="Q6">
        <v>0</v>
      </c>
      <c r="R6">
        <v>3.1051606635071085</v>
      </c>
      <c r="S6">
        <v>3.2618825614119928</v>
      </c>
      <c r="T6">
        <v>0</v>
      </c>
      <c r="U6">
        <v>275.8063299308626</v>
      </c>
      <c r="V6">
        <v>5.3113973268584572E-4</v>
      </c>
      <c r="W6">
        <v>5.0010254601226993</v>
      </c>
      <c r="X6">
        <v>10.996817689314573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13.406927039999999</v>
      </c>
      <c r="AL6">
        <v>5.9020000000000019</v>
      </c>
      <c r="AM6">
        <v>0</v>
      </c>
      <c r="AN6">
        <v>0</v>
      </c>
      <c r="AO6">
        <v>0.34948367999999996</v>
      </c>
      <c r="AP6">
        <v>1.3014959999999998</v>
      </c>
      <c r="AQ6">
        <v>0</v>
      </c>
      <c r="AR6">
        <v>1.1216640000000002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17.482144315682302</v>
      </c>
      <c r="BB6">
        <f t="shared" si="0"/>
        <v>492.20137198500345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40.559793382508154</v>
      </c>
      <c r="L7">
        <v>4.1045221159233874E-3</v>
      </c>
      <c r="M7">
        <v>0</v>
      </c>
      <c r="N7">
        <v>29.998370357020253</v>
      </c>
      <c r="O7">
        <v>50.380848179999994</v>
      </c>
      <c r="P7">
        <v>62.2343230540897</v>
      </c>
      <c r="Q7">
        <v>0</v>
      </c>
      <c r="R7">
        <v>3.1051606635071085</v>
      </c>
      <c r="S7">
        <v>3.2618825614119928</v>
      </c>
      <c r="T7">
        <v>0</v>
      </c>
      <c r="U7">
        <v>275.8063299308626</v>
      </c>
      <c r="V7">
        <v>5.3113973268584572E-4</v>
      </c>
      <c r="W7">
        <v>5</v>
      </c>
      <c r="X7">
        <v>10.997204100652375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13.406927039999999</v>
      </c>
      <c r="AL7">
        <v>17.706000000000003</v>
      </c>
      <c r="AM7">
        <v>0</v>
      </c>
      <c r="AN7">
        <v>0</v>
      </c>
      <c r="AO7">
        <v>0.35172396</v>
      </c>
      <c r="AP7">
        <v>1.3014959999999998</v>
      </c>
      <c r="AQ7">
        <v>0</v>
      </c>
      <c r="AR7">
        <v>1.1216640000000002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17.887076582095357</v>
      </c>
      <c r="BB7">
        <f t="shared" si="0"/>
        <v>503.60204094980554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40.559793382508154</v>
      </c>
      <c r="L8">
        <v>4.1045221159233874E-3</v>
      </c>
      <c r="M8">
        <v>0</v>
      </c>
      <c r="N8">
        <v>29.998370357020253</v>
      </c>
      <c r="O8">
        <v>50.380848179999994</v>
      </c>
      <c r="P8">
        <v>62.2343230540897</v>
      </c>
      <c r="Q8">
        <v>0</v>
      </c>
      <c r="R8">
        <v>3.1051606635071085</v>
      </c>
      <c r="S8">
        <v>3.2618825614119928</v>
      </c>
      <c r="T8">
        <v>0</v>
      </c>
      <c r="U8">
        <v>275.8063299308626</v>
      </c>
      <c r="V8">
        <v>5.3113973268584572E-4</v>
      </c>
      <c r="W8">
        <v>5</v>
      </c>
      <c r="X8">
        <v>10.997204100652375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13.406927039999999</v>
      </c>
      <c r="AL8">
        <v>17.706000000000003</v>
      </c>
      <c r="AM8">
        <v>0</v>
      </c>
      <c r="AN8">
        <v>0</v>
      </c>
      <c r="AO8">
        <v>0.35844480000000001</v>
      </c>
      <c r="AP8">
        <v>1.3014959999999998</v>
      </c>
      <c r="AQ8">
        <v>0</v>
      </c>
      <c r="AR8">
        <v>1.6824959999999998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17.906543396095355</v>
      </c>
      <c r="BB8">
        <f t="shared" si="0"/>
        <v>504.15012697580562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40.559793382508154</v>
      </c>
      <c r="L9">
        <v>4.1045221159233874E-3</v>
      </c>
      <c r="M9">
        <v>0</v>
      </c>
      <c r="N9">
        <v>29.998370357020253</v>
      </c>
      <c r="O9">
        <v>50.380848179999994</v>
      </c>
      <c r="P9">
        <v>62.2343230540897</v>
      </c>
      <c r="Q9">
        <v>0</v>
      </c>
      <c r="R9">
        <v>3.1051606635071085</v>
      </c>
      <c r="S9">
        <v>3.2618825614119928</v>
      </c>
      <c r="T9">
        <v>0</v>
      </c>
      <c r="U9">
        <v>275.8063299308626</v>
      </c>
      <c r="V9">
        <v>5.3113973268584572E-4</v>
      </c>
      <c r="W9">
        <v>5</v>
      </c>
      <c r="X9">
        <v>10.997204100652375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13.406927039999999</v>
      </c>
      <c r="AL9">
        <v>17.706000000000003</v>
      </c>
      <c r="AM9">
        <v>0</v>
      </c>
      <c r="AN9">
        <v>0</v>
      </c>
      <c r="AO9">
        <v>0.36591240000000003</v>
      </c>
      <c r="AP9">
        <v>1.3014959999999998</v>
      </c>
      <c r="AQ9">
        <v>0</v>
      </c>
      <c r="AR9">
        <v>1.6824959999999998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17.786087198095355</v>
      </c>
      <c r="BB9">
        <f t="shared" si="0"/>
        <v>500.75873853380557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40.559793382508154</v>
      </c>
      <c r="L10">
        <v>4.1045221159233874E-3</v>
      </c>
      <c r="M10">
        <v>0</v>
      </c>
      <c r="N10">
        <v>29.998370357020253</v>
      </c>
      <c r="O10">
        <v>50.380848179999994</v>
      </c>
      <c r="P10">
        <v>62.2343230540897</v>
      </c>
      <c r="Q10">
        <v>0</v>
      </c>
      <c r="R10">
        <v>3.1051606635071085</v>
      </c>
      <c r="S10">
        <v>3.2618825614119928</v>
      </c>
      <c r="T10">
        <v>0</v>
      </c>
      <c r="U10">
        <v>275.8063299308626</v>
      </c>
      <c r="V10">
        <v>5.3113973268584572E-4</v>
      </c>
      <c r="W10">
        <v>5</v>
      </c>
      <c r="X10">
        <v>10.997204100652375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13.406927039999999</v>
      </c>
      <c r="AL10">
        <v>17.706000000000003</v>
      </c>
      <c r="AM10">
        <v>0</v>
      </c>
      <c r="AN10">
        <v>0</v>
      </c>
      <c r="AO10">
        <v>0.36964620000000004</v>
      </c>
      <c r="AP10">
        <v>1.3014959999999998</v>
      </c>
      <c r="AQ10">
        <v>0</v>
      </c>
      <c r="AR10">
        <v>1.6824959999999998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17.786215214095353</v>
      </c>
      <c r="BB10">
        <f t="shared" si="0"/>
        <v>500.76234431780563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40.559793382508154</v>
      </c>
      <c r="L11">
        <v>4.1045221159233874E-3</v>
      </c>
      <c r="M11">
        <v>0</v>
      </c>
      <c r="N11">
        <v>29.998370357020253</v>
      </c>
      <c r="O11">
        <v>50.380848179999994</v>
      </c>
      <c r="P11">
        <v>62.2343230540897</v>
      </c>
      <c r="Q11">
        <v>0</v>
      </c>
      <c r="R11">
        <v>3.1065548957112985</v>
      </c>
      <c r="S11">
        <v>3.4672977151335318</v>
      </c>
      <c r="T11">
        <v>0</v>
      </c>
      <c r="U11">
        <v>275.8063299308626</v>
      </c>
      <c r="V11">
        <v>5.3113973268584572E-4</v>
      </c>
      <c r="W11">
        <v>5</v>
      </c>
      <c r="X11">
        <v>10.997204100652375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13.406927039999999</v>
      </c>
      <c r="AL11">
        <v>17.706000000000003</v>
      </c>
      <c r="AM11">
        <v>0</v>
      </c>
      <c r="AN11">
        <v>0</v>
      </c>
      <c r="AO11">
        <v>0.37786056000000001</v>
      </c>
      <c r="AP11">
        <v>2.1149309999999999</v>
      </c>
      <c r="AQ11">
        <v>0</v>
      </c>
      <c r="AR11">
        <v>1.6824959999999998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17.821491240102091</v>
      </c>
      <c r="BB11">
        <f t="shared" si="0"/>
        <v>501.75552703772451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40.559793382508154</v>
      </c>
      <c r="L12">
        <v>4.1045221159233874E-3</v>
      </c>
      <c r="M12">
        <v>0</v>
      </c>
      <c r="N12">
        <v>29.998370357020253</v>
      </c>
      <c r="O12">
        <v>50.380848179999994</v>
      </c>
      <c r="P12">
        <v>62.2343230540897</v>
      </c>
      <c r="Q12">
        <v>0</v>
      </c>
      <c r="R12">
        <v>3.1065548957112985</v>
      </c>
      <c r="S12">
        <v>3.4672977151335318</v>
      </c>
      <c r="T12">
        <v>0</v>
      </c>
      <c r="U12">
        <v>275.8063299308626</v>
      </c>
      <c r="V12">
        <v>5.3113973268584572E-4</v>
      </c>
      <c r="W12">
        <v>5</v>
      </c>
      <c r="X12">
        <v>10.997204100652375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13.406927039999999</v>
      </c>
      <c r="AL12">
        <v>5.9020000000000019</v>
      </c>
      <c r="AM12">
        <v>0</v>
      </c>
      <c r="AN12">
        <v>0</v>
      </c>
      <c r="AO12">
        <v>0.38234111999999992</v>
      </c>
      <c r="AP12">
        <v>2.1149309999999999</v>
      </c>
      <c r="AQ12">
        <v>0</v>
      </c>
      <c r="AR12">
        <v>1.6824959999999998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17.416767710102089</v>
      </c>
      <c r="BB12">
        <f t="shared" si="0"/>
        <v>490.36073112772442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40.559793382508154</v>
      </c>
      <c r="L13">
        <v>4.1045221159233874E-3</v>
      </c>
      <c r="M13">
        <v>0</v>
      </c>
      <c r="N13">
        <v>29.998370357020253</v>
      </c>
      <c r="O13">
        <v>50.380848179999994</v>
      </c>
      <c r="P13">
        <v>62.2343230540897</v>
      </c>
      <c r="Q13">
        <v>0</v>
      </c>
      <c r="R13">
        <v>3.1065548957112985</v>
      </c>
      <c r="S13">
        <v>3.4672977151335318</v>
      </c>
      <c r="T13">
        <v>0</v>
      </c>
      <c r="U13">
        <v>275.8063299308626</v>
      </c>
      <c r="V13">
        <v>5.3113973268584572E-4</v>
      </c>
      <c r="W13">
        <v>5</v>
      </c>
      <c r="X13">
        <v>10.997204100652375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13.406927039999999</v>
      </c>
      <c r="AL13">
        <v>2.951000000000001</v>
      </c>
      <c r="AM13">
        <v>0</v>
      </c>
      <c r="AN13">
        <v>0</v>
      </c>
      <c r="AO13">
        <v>0.37412675999999995</v>
      </c>
      <c r="AP13">
        <v>2.1149309999999999</v>
      </c>
      <c r="AQ13">
        <v>0</v>
      </c>
      <c r="AR13">
        <v>1.6824959999999998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17.315266724102088</v>
      </c>
      <c r="BB13">
        <f t="shared" si="0"/>
        <v>487.50301775372452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40.559793382508154</v>
      </c>
      <c r="L14">
        <v>4.1045221159233874E-3</v>
      </c>
      <c r="M14">
        <v>0</v>
      </c>
      <c r="N14">
        <v>29.998370357020253</v>
      </c>
      <c r="O14">
        <v>50.380848179999994</v>
      </c>
      <c r="P14">
        <v>62.2343230540897</v>
      </c>
      <c r="Q14">
        <v>0</v>
      </c>
      <c r="R14">
        <v>3.1065548957112985</v>
      </c>
      <c r="S14">
        <v>3.4672977151335318</v>
      </c>
      <c r="T14">
        <v>0</v>
      </c>
      <c r="U14">
        <v>275.8063299308626</v>
      </c>
      <c r="V14">
        <v>5.3113973268584572E-4</v>
      </c>
      <c r="W14">
        <v>5</v>
      </c>
      <c r="X14">
        <v>10.997204100652375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13.406927039999999</v>
      </c>
      <c r="AL14">
        <v>0.59020000000000017</v>
      </c>
      <c r="AM14">
        <v>0</v>
      </c>
      <c r="AN14">
        <v>0</v>
      </c>
      <c r="AO14">
        <v>0.36815268000000001</v>
      </c>
      <c r="AP14">
        <v>2.1149309999999999</v>
      </c>
      <c r="AQ14">
        <v>0</v>
      </c>
      <c r="AR14">
        <v>1.6824959999999998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17.234086255310348</v>
      </c>
      <c r="BB14">
        <f t="shared" si="0"/>
        <v>485.21742414251617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40.559793382508154</v>
      </c>
      <c r="L15">
        <v>4.1045221159233874E-3</v>
      </c>
      <c r="M15">
        <v>0</v>
      </c>
      <c r="N15">
        <v>29.998370357020253</v>
      </c>
      <c r="O15">
        <v>50.380848179999994</v>
      </c>
      <c r="P15">
        <v>62.2343230540897</v>
      </c>
      <c r="Q15">
        <v>0</v>
      </c>
      <c r="R15">
        <v>3.1065548957112985</v>
      </c>
      <c r="S15">
        <v>3.2618825614119928</v>
      </c>
      <c r="T15">
        <v>0</v>
      </c>
      <c r="U15">
        <v>275.8063299308626</v>
      </c>
      <c r="V15">
        <v>5.3113973268584572E-4</v>
      </c>
      <c r="W15">
        <v>5</v>
      </c>
      <c r="X15">
        <v>10.997204100652375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13.406927039999999</v>
      </c>
      <c r="AL15">
        <v>0.59020000000000017</v>
      </c>
      <c r="AM15">
        <v>0</v>
      </c>
      <c r="AN15">
        <v>0</v>
      </c>
      <c r="AO15">
        <v>0.36217859999999996</v>
      </c>
      <c r="AP15">
        <v>2.1149309999999999</v>
      </c>
      <c r="AQ15">
        <v>0</v>
      </c>
      <c r="AR15">
        <v>1.6824959999999998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17.226835608010173</v>
      </c>
      <c r="BB15">
        <f t="shared" si="0"/>
        <v>485.01328555609479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40.559793382508154</v>
      </c>
      <c r="L16">
        <v>4.1045221159233874E-3</v>
      </c>
      <c r="M16">
        <v>0</v>
      </c>
      <c r="N16">
        <v>29.998370357020253</v>
      </c>
      <c r="O16">
        <v>50.380848179999994</v>
      </c>
      <c r="P16">
        <v>62.2343230540897</v>
      </c>
      <c r="Q16">
        <v>0</v>
      </c>
      <c r="R16">
        <v>3.1065548957112985</v>
      </c>
      <c r="S16">
        <v>3.2618825614119928</v>
      </c>
      <c r="T16">
        <v>0</v>
      </c>
      <c r="U16">
        <v>275.8063299308626</v>
      </c>
      <c r="V16">
        <v>5.3113973268584572E-4</v>
      </c>
      <c r="W16">
        <v>5</v>
      </c>
      <c r="X16">
        <v>10.997204100652375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13.406927039999999</v>
      </c>
      <c r="AL16">
        <v>0.59020000000000017</v>
      </c>
      <c r="AM16">
        <v>0</v>
      </c>
      <c r="AN16">
        <v>0</v>
      </c>
      <c r="AO16">
        <v>0.6720839999999999</v>
      </c>
      <c r="AP16">
        <v>2.1149309999999999</v>
      </c>
      <c r="AQ16">
        <v>0</v>
      </c>
      <c r="AR16">
        <v>1.6824959999999998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17.237465508010175</v>
      </c>
      <c r="BB16">
        <f t="shared" si="0"/>
        <v>485.31256105609475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40.559793382508154</v>
      </c>
      <c r="L17">
        <v>4.1045221159233874E-3</v>
      </c>
      <c r="M17">
        <v>0</v>
      </c>
      <c r="N17">
        <v>29.998370357020253</v>
      </c>
      <c r="O17">
        <v>50.380848179999994</v>
      </c>
      <c r="P17">
        <v>62.2343230540897</v>
      </c>
      <c r="Q17">
        <v>0</v>
      </c>
      <c r="R17">
        <v>3.1065548957112985</v>
      </c>
      <c r="S17">
        <v>3.2618825614119928</v>
      </c>
      <c r="T17">
        <v>0</v>
      </c>
      <c r="U17">
        <v>275.8063299308626</v>
      </c>
      <c r="V17">
        <v>5.3113973268584572E-4</v>
      </c>
      <c r="W17">
        <v>5</v>
      </c>
      <c r="X17">
        <v>10.997204100652375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13.406927039999999</v>
      </c>
      <c r="AL17">
        <v>0.59020000000000017</v>
      </c>
      <c r="AM17">
        <v>0</v>
      </c>
      <c r="AN17">
        <v>0</v>
      </c>
      <c r="AO17">
        <v>0.6720839999999999</v>
      </c>
      <c r="AP17">
        <v>1.464183</v>
      </c>
      <c r="AQ17">
        <v>0</v>
      </c>
      <c r="AR17">
        <v>1.6824959999999998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17.215144750010175</v>
      </c>
      <c r="BB17">
        <f t="shared" si="0"/>
        <v>484.68413381409476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40.559793382508154</v>
      </c>
      <c r="L18">
        <v>4.1045221159233874E-3</v>
      </c>
      <c r="M18">
        <v>0</v>
      </c>
      <c r="N18">
        <v>29.998370357020253</v>
      </c>
      <c r="O18">
        <v>50.380848179999994</v>
      </c>
      <c r="P18">
        <v>62.2343230540897</v>
      </c>
      <c r="Q18">
        <v>0</v>
      </c>
      <c r="R18">
        <v>3.1065548957112985</v>
      </c>
      <c r="S18">
        <v>3.2618825614119928</v>
      </c>
      <c r="T18">
        <v>0</v>
      </c>
      <c r="U18">
        <v>275.8063299308626</v>
      </c>
      <c r="V18">
        <v>5.3113973268584572E-4</v>
      </c>
      <c r="W18">
        <v>5</v>
      </c>
      <c r="X18">
        <v>10.996817689314573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13.406927039999999</v>
      </c>
      <c r="AL18">
        <v>0.59020000000000017</v>
      </c>
      <c r="AM18">
        <v>0</v>
      </c>
      <c r="AN18">
        <v>0</v>
      </c>
      <c r="AO18">
        <v>0.6720839999999999</v>
      </c>
      <c r="AP18">
        <v>1.464183</v>
      </c>
      <c r="AQ18">
        <v>0</v>
      </c>
      <c r="AR18">
        <v>1.6824959999999998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17.215131516762767</v>
      </c>
      <c r="BB18">
        <f t="shared" si="0"/>
        <v>484.68376063600437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40.559793382508154</v>
      </c>
      <c r="L19">
        <v>4.1045221159233874E-3</v>
      </c>
      <c r="M19">
        <v>0</v>
      </c>
      <c r="N19">
        <v>29.998370357020253</v>
      </c>
      <c r="O19">
        <v>50.380848179999994</v>
      </c>
      <c r="P19">
        <v>62.2343230540897</v>
      </c>
      <c r="Q19">
        <v>0</v>
      </c>
      <c r="R19">
        <v>3.105510566037736</v>
      </c>
      <c r="S19">
        <v>3.3350278391999999</v>
      </c>
      <c r="T19">
        <v>0</v>
      </c>
      <c r="U19">
        <v>275.8063299308626</v>
      </c>
      <c r="V19">
        <v>5.3113973268584572E-4</v>
      </c>
      <c r="W19">
        <v>5.0010254601226993</v>
      </c>
      <c r="X19">
        <v>10.996817689314573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13.406927039999999</v>
      </c>
      <c r="AL19">
        <v>0.59020000000000017</v>
      </c>
      <c r="AM19">
        <v>0</v>
      </c>
      <c r="AN19">
        <v>0</v>
      </c>
      <c r="AO19">
        <v>0.6720839999999999</v>
      </c>
      <c r="AP19">
        <v>1.464183</v>
      </c>
      <c r="AQ19">
        <v>0</v>
      </c>
      <c r="AR19">
        <v>1.6824959999999998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17.21763957993798</v>
      </c>
      <c r="BB19">
        <f t="shared" si="0"/>
        <v>484.75437898106634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40.559793382508154</v>
      </c>
      <c r="L20">
        <v>4.1045221159233874E-3</v>
      </c>
      <c r="M20">
        <v>0</v>
      </c>
      <c r="N20">
        <v>29.998370357020253</v>
      </c>
      <c r="O20">
        <v>50.380848179999994</v>
      </c>
      <c r="P20">
        <v>62.2343230540897</v>
      </c>
      <c r="Q20">
        <v>0</v>
      </c>
      <c r="R20">
        <v>3.105510566037736</v>
      </c>
      <c r="S20">
        <v>3.3350278391999999</v>
      </c>
      <c r="T20">
        <v>0</v>
      </c>
      <c r="U20">
        <v>275.8063299308626</v>
      </c>
      <c r="V20">
        <v>5.3113973268584572E-4</v>
      </c>
      <c r="W20">
        <v>5.0010254601226993</v>
      </c>
      <c r="X20">
        <v>10.996817689314573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13.406927039999999</v>
      </c>
      <c r="AL20">
        <v>0.59020000000000017</v>
      </c>
      <c r="AM20">
        <v>0</v>
      </c>
      <c r="AN20">
        <v>0</v>
      </c>
      <c r="AO20">
        <v>0.65490851999999999</v>
      </c>
      <c r="AP20">
        <v>1.464183</v>
      </c>
      <c r="AQ20">
        <v>0</v>
      </c>
      <c r="AR20">
        <v>1.6824959999999998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17.217050299937981</v>
      </c>
      <c r="BB20">
        <f t="shared" si="0"/>
        <v>484.73779278106633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40.559793382508154</v>
      </c>
      <c r="L21">
        <v>4.1045221159233874E-3</v>
      </c>
      <c r="M21">
        <v>0</v>
      </c>
      <c r="N21">
        <v>29.998370357020253</v>
      </c>
      <c r="O21">
        <v>50.380848179999994</v>
      </c>
      <c r="P21">
        <v>62.2343230540897</v>
      </c>
      <c r="Q21">
        <v>0</v>
      </c>
      <c r="R21">
        <v>3.1065549314486982</v>
      </c>
      <c r="S21">
        <v>3.1065084437086097</v>
      </c>
      <c r="T21">
        <v>0</v>
      </c>
      <c r="U21">
        <v>275.8063299308626</v>
      </c>
      <c r="V21">
        <v>5.3113973268584572E-4</v>
      </c>
      <c r="W21">
        <v>5.0010254601226993</v>
      </c>
      <c r="X21">
        <v>10.996817689314573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13.406927039999999</v>
      </c>
      <c r="AL21">
        <v>0.59020000000000017</v>
      </c>
      <c r="AM21">
        <v>0</v>
      </c>
      <c r="AN21">
        <v>0</v>
      </c>
      <c r="AO21">
        <v>0.64072007999999991</v>
      </c>
      <c r="AP21">
        <v>1.464183</v>
      </c>
      <c r="AQ21">
        <v>0</v>
      </c>
      <c r="AR21">
        <v>1.1216640000000002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17.189524885617892</v>
      </c>
      <c r="BB21">
        <f t="shared" si="0"/>
        <v>483.96282272530595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40.492958921603787</v>
      </c>
      <c r="L22">
        <v>4.1045221159233874E-3</v>
      </c>
      <c r="M22">
        <v>0</v>
      </c>
      <c r="N22">
        <v>29.998370357020253</v>
      </c>
      <c r="O22">
        <v>50.380848179999994</v>
      </c>
      <c r="P22">
        <v>62.2343230540897</v>
      </c>
      <c r="Q22">
        <v>0</v>
      </c>
      <c r="R22">
        <v>3.105510566037736</v>
      </c>
      <c r="S22">
        <v>3.3350278391999999</v>
      </c>
      <c r="T22">
        <v>0</v>
      </c>
      <c r="U22">
        <v>275.8063299308626</v>
      </c>
      <c r="V22">
        <v>5.3113973268584572E-4</v>
      </c>
      <c r="W22">
        <v>5.0010254601226993</v>
      </c>
      <c r="X22">
        <v>10.996817689314573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2.3146277699999991</v>
      </c>
      <c r="AE22">
        <v>0</v>
      </c>
      <c r="AF22">
        <v>0</v>
      </c>
      <c r="AG22">
        <v>0</v>
      </c>
      <c r="AH22">
        <v>0.72147870000000014</v>
      </c>
      <c r="AI22">
        <v>0</v>
      </c>
      <c r="AJ22">
        <v>0</v>
      </c>
      <c r="AK22">
        <v>13.406927039999999</v>
      </c>
      <c r="AL22">
        <v>0.59020000000000017</v>
      </c>
      <c r="AM22">
        <v>0</v>
      </c>
      <c r="AN22">
        <v>0</v>
      </c>
      <c r="AO22">
        <v>0.60636911999999998</v>
      </c>
      <c r="AP22">
        <v>1.464183</v>
      </c>
      <c r="AQ22">
        <v>0</v>
      </c>
      <c r="AR22">
        <v>1.1216640000000002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17.297995149428722</v>
      </c>
      <c r="BB22">
        <f t="shared" si="0"/>
        <v>487.01674854067113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40.393708189661801</v>
      </c>
      <c r="L23">
        <v>0</v>
      </c>
      <c r="M23">
        <v>0</v>
      </c>
      <c r="N23">
        <v>29.998370357020253</v>
      </c>
      <c r="O23">
        <v>50.380848179999994</v>
      </c>
      <c r="P23">
        <v>62.2343230540897</v>
      </c>
      <c r="Q23">
        <v>0</v>
      </c>
      <c r="R23">
        <v>3.0042219092106826</v>
      </c>
      <c r="S23">
        <v>2.0738572746342636</v>
      </c>
      <c r="T23">
        <v>0</v>
      </c>
      <c r="U23">
        <v>275.8063299308626</v>
      </c>
      <c r="V23">
        <v>0</v>
      </c>
      <c r="W23">
        <v>11.791188161559887</v>
      </c>
      <c r="X23">
        <v>24.975641384462151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2.3146277699999991</v>
      </c>
      <c r="AE23">
        <v>3.9106391999999999</v>
      </c>
      <c r="AF23">
        <v>0</v>
      </c>
      <c r="AG23">
        <v>0</v>
      </c>
      <c r="AH23">
        <v>5.9401746300000005</v>
      </c>
      <c r="AI23">
        <v>0</v>
      </c>
      <c r="AJ23">
        <v>0</v>
      </c>
      <c r="AK23">
        <v>13.406927039999999</v>
      </c>
      <c r="AL23">
        <v>0.59020000000000017</v>
      </c>
      <c r="AM23">
        <v>0</v>
      </c>
      <c r="AN23">
        <v>0</v>
      </c>
      <c r="AO23">
        <v>0.58321955999999997</v>
      </c>
      <c r="AP23">
        <v>1.464183</v>
      </c>
      <c r="AQ23">
        <v>0</v>
      </c>
      <c r="AR23">
        <v>1.1216640000000002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18.272417883274493</v>
      </c>
      <c r="BB23">
        <f t="shared" si="0"/>
        <v>514.45115215822693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40.394399150398684</v>
      </c>
      <c r="L24">
        <v>0</v>
      </c>
      <c r="M24">
        <v>0</v>
      </c>
      <c r="N24">
        <v>29.998370357020253</v>
      </c>
      <c r="O24">
        <v>50.380848179999994</v>
      </c>
      <c r="P24">
        <v>62.2343230540897</v>
      </c>
      <c r="Q24">
        <v>0</v>
      </c>
      <c r="R24">
        <v>3.0042219092106826</v>
      </c>
      <c r="S24">
        <v>2.0738572746342636</v>
      </c>
      <c r="T24">
        <v>0</v>
      </c>
      <c r="U24">
        <v>275.8063299308626</v>
      </c>
      <c r="V24">
        <v>0</v>
      </c>
      <c r="W24">
        <v>11.791188161559887</v>
      </c>
      <c r="X24">
        <v>24.975641384462151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2.3146277699999991</v>
      </c>
      <c r="AE24">
        <v>7.8212783999999997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13.406927039999999</v>
      </c>
      <c r="AL24">
        <v>0.59020000000000017</v>
      </c>
      <c r="AM24">
        <v>0</v>
      </c>
      <c r="AN24">
        <v>0</v>
      </c>
      <c r="AO24">
        <v>0.54140099999999991</v>
      </c>
      <c r="AP24">
        <v>1.464183</v>
      </c>
      <c r="AQ24">
        <v>0</v>
      </c>
      <c r="AR24">
        <v>1.1216640000000002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18.6088900493125</v>
      </c>
      <c r="BB24">
        <f t="shared" si="0"/>
        <v>523.92436622292564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40.384666701507321</v>
      </c>
      <c r="L25">
        <v>0</v>
      </c>
      <c r="M25">
        <v>0</v>
      </c>
      <c r="N25">
        <v>29.998370357020253</v>
      </c>
      <c r="O25">
        <v>50.380848179999994</v>
      </c>
      <c r="P25">
        <v>62.2343230540897</v>
      </c>
      <c r="Q25">
        <v>0</v>
      </c>
      <c r="R25">
        <v>3.0019389102916896</v>
      </c>
      <c r="S25">
        <v>2.0027318558169926</v>
      </c>
      <c r="T25">
        <v>0</v>
      </c>
      <c r="U25">
        <v>275.8063299308626</v>
      </c>
      <c r="V25">
        <v>0</v>
      </c>
      <c r="W25">
        <v>11.791287844712182</v>
      </c>
      <c r="X25">
        <v>24.975895545961883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2.3146277699999991</v>
      </c>
      <c r="AE25">
        <v>12.5466341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13.406927039999999</v>
      </c>
      <c r="AL25">
        <v>0.59020000000000017</v>
      </c>
      <c r="AM25">
        <v>0</v>
      </c>
      <c r="AN25">
        <v>0</v>
      </c>
      <c r="AO25">
        <v>1.7026128000000005</v>
      </c>
      <c r="AP25">
        <v>0.9435846</v>
      </c>
      <c r="AQ25">
        <v>0</v>
      </c>
      <c r="AR25">
        <v>10.094975999999999</v>
      </c>
      <c r="AS25">
        <v>4.2368419199999989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19.437498915254061</v>
      </c>
      <c r="BB25">
        <f t="shared" si="0"/>
        <v>547.25346048900849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38.999437636031217</v>
      </c>
      <c r="L26">
        <v>4.9052500776454681E-3</v>
      </c>
      <c r="M26">
        <v>0</v>
      </c>
      <c r="N26">
        <v>29.998370357020253</v>
      </c>
      <c r="O26">
        <v>50.380848179999994</v>
      </c>
      <c r="P26">
        <v>62.2343230540897</v>
      </c>
      <c r="Q26">
        <v>0</v>
      </c>
      <c r="R26">
        <v>3.0019389102916896</v>
      </c>
      <c r="S26">
        <v>2.0027318558169926</v>
      </c>
      <c r="T26">
        <v>0</v>
      </c>
      <c r="U26">
        <v>275.8063299308626</v>
      </c>
      <c r="V26">
        <v>0</v>
      </c>
      <c r="W26">
        <v>11.791287844712182</v>
      </c>
      <c r="X26">
        <v>24.975895545961883</v>
      </c>
      <c r="Y26">
        <v>0</v>
      </c>
      <c r="Z26">
        <v>1.6646651999999997</v>
      </c>
      <c r="AA26">
        <v>1.725676</v>
      </c>
      <c r="AB26">
        <v>0</v>
      </c>
      <c r="AC26">
        <v>4.915277807999999</v>
      </c>
      <c r="AD26">
        <v>4.6292555399999982</v>
      </c>
      <c r="AE26">
        <v>12.5466341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13.406927039999999</v>
      </c>
      <c r="AL26">
        <v>0.59020000000000017</v>
      </c>
      <c r="AM26">
        <v>0</v>
      </c>
      <c r="AN26">
        <v>0</v>
      </c>
      <c r="AO26">
        <v>1.7026128000000005</v>
      </c>
      <c r="AP26">
        <v>0.9435846</v>
      </c>
      <c r="AQ26">
        <v>0</v>
      </c>
      <c r="AR26">
        <v>10.094975999999999</v>
      </c>
      <c r="AS26">
        <v>4.2368419199999989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19.873879281719603</v>
      </c>
      <c r="BB26">
        <f t="shared" si="0"/>
        <v>559.53953881114455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38.999437636031217</v>
      </c>
      <c r="L27">
        <v>0</v>
      </c>
      <c r="M27">
        <v>0</v>
      </c>
      <c r="N27">
        <v>29.998370357020253</v>
      </c>
      <c r="O27">
        <v>50.380848179999994</v>
      </c>
      <c r="P27">
        <v>62.2343230540897</v>
      </c>
      <c r="Q27">
        <v>0</v>
      </c>
      <c r="R27">
        <v>5.383435271128481</v>
      </c>
      <c r="S27">
        <v>6.6998031200057087</v>
      </c>
      <c r="T27">
        <v>0</v>
      </c>
      <c r="U27">
        <v>275.8063299308626</v>
      </c>
      <c r="V27">
        <v>0.92110078223495695</v>
      </c>
      <c r="W27">
        <v>11.791287844712182</v>
      </c>
      <c r="X27">
        <v>24.975895545961883</v>
      </c>
      <c r="Y27">
        <v>0</v>
      </c>
      <c r="Z27">
        <v>1.6646651999999997</v>
      </c>
      <c r="AA27">
        <v>3.5685374399999996</v>
      </c>
      <c r="AB27">
        <v>3.3189072000000004</v>
      </c>
      <c r="AC27">
        <v>7.3803545018999994</v>
      </c>
      <c r="AD27">
        <v>4.6292555399999982</v>
      </c>
      <c r="AE27">
        <v>12.5466341</v>
      </c>
      <c r="AF27">
        <v>0</v>
      </c>
      <c r="AG27">
        <v>0</v>
      </c>
      <c r="AH27">
        <v>29.70087315</v>
      </c>
      <c r="AI27">
        <v>0.96982289999999993</v>
      </c>
      <c r="AJ27">
        <v>0</v>
      </c>
      <c r="AK27">
        <v>13.406927039999999</v>
      </c>
      <c r="AL27">
        <v>0.59020000000000017</v>
      </c>
      <c r="AM27">
        <v>0</v>
      </c>
      <c r="AN27">
        <v>0</v>
      </c>
      <c r="AO27">
        <v>1.7026128000000005</v>
      </c>
      <c r="AP27">
        <v>0.9435846</v>
      </c>
      <c r="AQ27">
        <v>0</v>
      </c>
      <c r="AR27">
        <v>2.2433280000000004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20.325835557709365</v>
      </c>
      <c r="BB27">
        <f t="shared" si="0"/>
        <v>572.26414503623766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38.999437636031217</v>
      </c>
      <c r="L28">
        <v>0</v>
      </c>
      <c r="M28">
        <v>0</v>
      </c>
      <c r="N28">
        <v>29.998370357020253</v>
      </c>
      <c r="O28">
        <v>50.380848179999994</v>
      </c>
      <c r="P28">
        <v>62.2343230540897</v>
      </c>
      <c r="Q28">
        <v>0</v>
      </c>
      <c r="R28">
        <v>5.383435271128481</v>
      </c>
      <c r="S28">
        <v>6.6998031200057087</v>
      </c>
      <c r="T28">
        <v>0</v>
      </c>
      <c r="U28">
        <v>275.8063299308626</v>
      </c>
      <c r="V28">
        <v>0.98345455645161306</v>
      </c>
      <c r="W28">
        <v>11.791287844712182</v>
      </c>
      <c r="X28">
        <v>24.975895545961883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4.6292555399999982</v>
      </c>
      <c r="AE28">
        <v>12.5466341</v>
      </c>
      <c r="AF28">
        <v>0</v>
      </c>
      <c r="AG28">
        <v>0</v>
      </c>
      <c r="AH28">
        <v>35.641047780000008</v>
      </c>
      <c r="AI28">
        <v>4.2025658999999997</v>
      </c>
      <c r="AJ28">
        <v>0</v>
      </c>
      <c r="AK28">
        <v>13.406927039999999</v>
      </c>
      <c r="AL28">
        <v>0.59020000000000017</v>
      </c>
      <c r="AM28">
        <v>0</v>
      </c>
      <c r="AN28">
        <v>0</v>
      </c>
      <c r="AO28">
        <v>1.7026128000000005</v>
      </c>
      <c r="AP28">
        <v>0.9435846</v>
      </c>
      <c r="AQ28">
        <v>0</v>
      </c>
      <c r="AR28">
        <v>2.2433280000000004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20.937801317994985</v>
      </c>
      <c r="BB28">
        <f t="shared" si="0"/>
        <v>589.49374676016862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82.516865580286165</v>
      </c>
      <c r="L29">
        <v>0</v>
      </c>
      <c r="M29">
        <v>0</v>
      </c>
      <c r="N29">
        <v>29.998370357020253</v>
      </c>
      <c r="O29">
        <v>50.380848179999994</v>
      </c>
      <c r="P29">
        <v>62.2343230540897</v>
      </c>
      <c r="Q29">
        <v>0</v>
      </c>
      <c r="R29">
        <v>5.383435271128481</v>
      </c>
      <c r="S29">
        <v>6.6998031200057087</v>
      </c>
      <c r="T29">
        <v>0</v>
      </c>
      <c r="U29">
        <v>275.8063299308626</v>
      </c>
      <c r="V29">
        <v>0.79604353465346522</v>
      </c>
      <c r="W29">
        <v>11.791287844712182</v>
      </c>
      <c r="X29">
        <v>24.975895545961883</v>
      </c>
      <c r="Y29">
        <v>0</v>
      </c>
      <c r="Z29">
        <v>3.3293304000000004</v>
      </c>
      <c r="AA29">
        <v>10.705612319999997</v>
      </c>
      <c r="AB29">
        <v>6.6920006400000007</v>
      </c>
      <c r="AC29">
        <v>7.3803545018999994</v>
      </c>
      <c r="AD29">
        <v>9.2585110799999981</v>
      </c>
      <c r="AE29">
        <v>12.5466341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13.406927039999999</v>
      </c>
      <c r="AL29">
        <v>0.59020000000000017</v>
      </c>
      <c r="AM29">
        <v>0</v>
      </c>
      <c r="AN29">
        <v>0</v>
      </c>
      <c r="AO29">
        <v>1.7026128000000005</v>
      </c>
      <c r="AP29">
        <v>0.9435846</v>
      </c>
      <c r="AQ29">
        <v>0</v>
      </c>
      <c r="AR29">
        <v>2.2433280000000004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22.705205303515516</v>
      </c>
      <c r="BB29">
        <f t="shared" si="0"/>
        <v>639.2541526771048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82.516865580286165</v>
      </c>
      <c r="L30">
        <v>0</v>
      </c>
      <c r="M30">
        <v>0</v>
      </c>
      <c r="N30">
        <v>29.998370357020253</v>
      </c>
      <c r="O30">
        <v>50.380848179999994</v>
      </c>
      <c r="P30">
        <v>62.2343230540897</v>
      </c>
      <c r="Q30">
        <v>0</v>
      </c>
      <c r="R30">
        <v>5.383435271128481</v>
      </c>
      <c r="S30">
        <v>6.6998031200057087</v>
      </c>
      <c r="T30">
        <v>0</v>
      </c>
      <c r="U30">
        <v>275.8063299308626</v>
      </c>
      <c r="V30">
        <v>0.79604353465346522</v>
      </c>
      <c r="W30">
        <v>11.791287844712182</v>
      </c>
      <c r="X30">
        <v>24.975895545961883</v>
      </c>
      <c r="Y30">
        <v>0</v>
      </c>
      <c r="Z30">
        <v>3.3293304000000004</v>
      </c>
      <c r="AA30">
        <v>10.705612319999997</v>
      </c>
      <c r="AB30">
        <v>6.6920006400000007</v>
      </c>
      <c r="AC30">
        <v>7.3803545018999994</v>
      </c>
      <c r="AD30">
        <v>9.2585110799999981</v>
      </c>
      <c r="AE30">
        <v>12.5466341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13.406927039999999</v>
      </c>
      <c r="AL30">
        <v>0.59020000000000017</v>
      </c>
      <c r="AM30">
        <v>0</v>
      </c>
      <c r="AN30">
        <v>0</v>
      </c>
      <c r="AO30">
        <v>1.7026128000000005</v>
      </c>
      <c r="AP30">
        <v>0.9435846</v>
      </c>
      <c r="AQ30">
        <v>0</v>
      </c>
      <c r="AR30">
        <v>2.2433280000000004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22.705205303515516</v>
      </c>
      <c r="BB30">
        <f t="shared" si="0"/>
        <v>639.2541526771048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82.516865580286165</v>
      </c>
      <c r="L31">
        <v>0</v>
      </c>
      <c r="M31">
        <v>0</v>
      </c>
      <c r="N31">
        <v>29.998370357020253</v>
      </c>
      <c r="O31">
        <v>50.380848179999994</v>
      </c>
      <c r="P31">
        <v>62.2343230540897</v>
      </c>
      <c r="Q31">
        <v>0</v>
      </c>
      <c r="R31">
        <v>5.383435271128481</v>
      </c>
      <c r="S31">
        <v>6.6998031200057087</v>
      </c>
      <c r="T31">
        <v>0</v>
      </c>
      <c r="U31">
        <v>275.8063299308626</v>
      </c>
      <c r="V31">
        <v>0.69379712081188571</v>
      </c>
      <c r="W31">
        <v>11.791287844712182</v>
      </c>
      <c r="X31">
        <v>24.975895545961883</v>
      </c>
      <c r="Y31">
        <v>0</v>
      </c>
      <c r="Z31">
        <v>3.3293304000000004</v>
      </c>
      <c r="AA31">
        <v>10.705612319999997</v>
      </c>
      <c r="AB31">
        <v>6.6920006400000007</v>
      </c>
      <c r="AC31">
        <v>7.3803545018999994</v>
      </c>
      <c r="AD31">
        <v>9.2585110799999981</v>
      </c>
      <c r="AE31">
        <v>12.5466341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13.406927039999999</v>
      </c>
      <c r="AL31">
        <v>0.59020000000000017</v>
      </c>
      <c r="AM31">
        <v>0</v>
      </c>
      <c r="AN31">
        <v>0</v>
      </c>
      <c r="AO31">
        <v>1.7026128000000005</v>
      </c>
      <c r="AP31">
        <v>0.9435846</v>
      </c>
      <c r="AQ31">
        <v>0</v>
      </c>
      <c r="AR31">
        <v>3.3649919999999995</v>
      </c>
      <c r="AS31">
        <v>2.7334464000000001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22.740171045502318</v>
      </c>
      <c r="BB31">
        <f t="shared" si="0"/>
        <v>640.23860452127644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82.516865580286165</v>
      </c>
      <c r="L32">
        <v>0</v>
      </c>
      <c r="M32">
        <v>0</v>
      </c>
      <c r="N32">
        <v>29.998370357020253</v>
      </c>
      <c r="O32">
        <v>50.380848179999994</v>
      </c>
      <c r="P32">
        <v>62.2343230540897</v>
      </c>
      <c r="Q32">
        <v>0</v>
      </c>
      <c r="R32">
        <v>5.383435271128481</v>
      </c>
      <c r="S32">
        <v>6.6998031200057087</v>
      </c>
      <c r="T32">
        <v>0</v>
      </c>
      <c r="U32">
        <v>275.8063299308626</v>
      </c>
      <c r="V32">
        <v>0.69379712081188571</v>
      </c>
      <c r="W32">
        <v>11.791287844712182</v>
      </c>
      <c r="X32">
        <v>24.975895545961883</v>
      </c>
      <c r="Y32">
        <v>0</v>
      </c>
      <c r="Z32">
        <v>3.3293304000000004</v>
      </c>
      <c r="AA32">
        <v>10.705612319999997</v>
      </c>
      <c r="AB32">
        <v>6.6920006400000007</v>
      </c>
      <c r="AC32">
        <v>7.3803545018999994</v>
      </c>
      <c r="AD32">
        <v>9.2585110799999981</v>
      </c>
      <c r="AE32">
        <v>12.5466341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13.406927039999999</v>
      </c>
      <c r="AL32">
        <v>5.9020000000000019</v>
      </c>
      <c r="AM32">
        <v>0</v>
      </c>
      <c r="AN32">
        <v>0</v>
      </c>
      <c r="AO32">
        <v>1.7026128000000005</v>
      </c>
      <c r="AP32">
        <v>0.9435846</v>
      </c>
      <c r="AQ32">
        <v>0</v>
      </c>
      <c r="AR32">
        <v>10.094975999999999</v>
      </c>
      <c r="AS32">
        <v>4.2368419199999989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23.204770656294059</v>
      </c>
      <c r="BB32">
        <f t="shared" si="0"/>
        <v>653.3191844304846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82.516865580286165</v>
      </c>
      <c r="L33">
        <v>0</v>
      </c>
      <c r="M33">
        <v>0</v>
      </c>
      <c r="N33">
        <v>29.998370357020253</v>
      </c>
      <c r="O33">
        <v>50.380848179999994</v>
      </c>
      <c r="P33">
        <v>62.2343230540897</v>
      </c>
      <c r="Q33">
        <v>0</v>
      </c>
      <c r="R33">
        <v>5.383435271128481</v>
      </c>
      <c r="S33">
        <v>6.6998031200057087</v>
      </c>
      <c r="T33">
        <v>0</v>
      </c>
      <c r="U33">
        <v>275.8063299308626</v>
      </c>
      <c r="V33">
        <v>0.69379712081188571</v>
      </c>
      <c r="W33">
        <v>11.791287844712182</v>
      </c>
      <c r="X33">
        <v>24.975895545961883</v>
      </c>
      <c r="Y33">
        <v>0</v>
      </c>
      <c r="Z33">
        <v>3.3293304000000004</v>
      </c>
      <c r="AA33">
        <v>10.705612319999997</v>
      </c>
      <c r="AB33">
        <v>6.6920006400000007</v>
      </c>
      <c r="AC33">
        <v>7.3803545018999994</v>
      </c>
      <c r="AD33">
        <v>9.2585110799999981</v>
      </c>
      <c r="AE33">
        <v>12.5466341</v>
      </c>
      <c r="AF33">
        <v>0</v>
      </c>
      <c r="AG33">
        <v>0</v>
      </c>
      <c r="AH33">
        <v>35.641047780000008</v>
      </c>
      <c r="AI33">
        <v>4.2025658999999997</v>
      </c>
      <c r="AJ33">
        <v>0</v>
      </c>
      <c r="AK33">
        <v>13.406927039999999</v>
      </c>
      <c r="AL33">
        <v>17.706000000000003</v>
      </c>
      <c r="AM33">
        <v>0</v>
      </c>
      <c r="AN33">
        <v>0</v>
      </c>
      <c r="AO33">
        <v>1.7026128000000005</v>
      </c>
      <c r="AP33">
        <v>0.78089759999999975</v>
      </c>
      <c r="AQ33">
        <v>0</v>
      </c>
      <c r="AR33">
        <v>10.094975999999999</v>
      </c>
      <c r="AS33">
        <v>4.2368419199999989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23.604067730294062</v>
      </c>
      <c r="BB33">
        <f t="shared" si="0"/>
        <v>664.56120035648451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82.516865580286165</v>
      </c>
      <c r="L34">
        <v>0</v>
      </c>
      <c r="M34">
        <v>0</v>
      </c>
      <c r="N34">
        <v>29.998370357020253</v>
      </c>
      <c r="O34">
        <v>50.380848179999994</v>
      </c>
      <c r="P34">
        <v>62.2343230540897</v>
      </c>
      <c r="Q34">
        <v>0</v>
      </c>
      <c r="R34">
        <v>5.383435271128481</v>
      </c>
      <c r="S34">
        <v>6.6998031200057087</v>
      </c>
      <c r="T34">
        <v>0</v>
      </c>
      <c r="U34">
        <v>275.8063299308626</v>
      </c>
      <c r="V34">
        <v>0.69379712081188571</v>
      </c>
      <c r="W34">
        <v>11.791287844712182</v>
      </c>
      <c r="X34">
        <v>24.975895545961883</v>
      </c>
      <c r="Y34">
        <v>0</v>
      </c>
      <c r="Z34">
        <v>1.6638270000000004</v>
      </c>
      <c r="AA34">
        <v>10.705612319999997</v>
      </c>
      <c r="AB34">
        <v>6.6920006400000007</v>
      </c>
      <c r="AC34">
        <v>4.915277807999999</v>
      </c>
      <c r="AD34">
        <v>9.2585110799999981</v>
      </c>
      <c r="AE34">
        <v>12.5466341</v>
      </c>
      <c r="AF34">
        <v>0</v>
      </c>
      <c r="AG34">
        <v>0</v>
      </c>
      <c r="AH34">
        <v>35.641047780000008</v>
      </c>
      <c r="AI34">
        <v>0.96982289999999993</v>
      </c>
      <c r="AJ34">
        <v>0</v>
      </c>
      <c r="AK34">
        <v>13.406927039999999</v>
      </c>
      <c r="AL34">
        <v>17.706000000000003</v>
      </c>
      <c r="AM34">
        <v>0</v>
      </c>
      <c r="AN34">
        <v>0</v>
      </c>
      <c r="AO34">
        <v>1.7026128000000005</v>
      </c>
      <c r="AP34">
        <v>0.78089759999999975</v>
      </c>
      <c r="AQ34">
        <v>0</v>
      </c>
      <c r="AR34">
        <v>10.094975999999999</v>
      </c>
      <c r="AS34">
        <v>4.2368419199999989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23.351505775594056</v>
      </c>
      <c r="BB34">
        <f t="shared" si="0"/>
        <v>657.45043921728461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85.450968319816624</v>
      </c>
      <c r="L35">
        <v>0</v>
      </c>
      <c r="M35">
        <v>0</v>
      </c>
      <c r="N35">
        <v>29.998370357020253</v>
      </c>
      <c r="O35">
        <v>50.380848179999994</v>
      </c>
      <c r="P35">
        <v>62.2343230540897</v>
      </c>
      <c r="Q35">
        <v>0</v>
      </c>
      <c r="R35">
        <v>5.383435271128481</v>
      </c>
      <c r="S35">
        <v>6.6998031200057087</v>
      </c>
      <c r="T35">
        <v>0</v>
      </c>
      <c r="U35">
        <v>275.8063299308626</v>
      </c>
      <c r="V35">
        <v>0.69379712081188571</v>
      </c>
      <c r="W35">
        <v>11.791287844712182</v>
      </c>
      <c r="X35">
        <v>24.975895545961883</v>
      </c>
      <c r="Y35">
        <v>0</v>
      </c>
      <c r="Z35">
        <v>0</v>
      </c>
      <c r="AA35">
        <v>7.1370748799999992</v>
      </c>
      <c r="AB35">
        <v>6.6920006400000007</v>
      </c>
      <c r="AC35">
        <v>2.4576389040000004</v>
      </c>
      <c r="AD35">
        <v>9.2585110799999981</v>
      </c>
      <c r="AE35">
        <v>12.5466341</v>
      </c>
      <c r="AF35">
        <v>0</v>
      </c>
      <c r="AG35">
        <v>0</v>
      </c>
      <c r="AH35">
        <v>35.641047780000008</v>
      </c>
      <c r="AI35">
        <v>0.80818574999999993</v>
      </c>
      <c r="AJ35">
        <v>0</v>
      </c>
      <c r="AK35">
        <v>13.406927039999999</v>
      </c>
      <c r="AL35">
        <v>17.706000000000003</v>
      </c>
      <c r="AM35">
        <v>0</v>
      </c>
      <c r="AN35">
        <v>0</v>
      </c>
      <c r="AO35">
        <v>1.7026128000000005</v>
      </c>
      <c r="AP35">
        <v>0.78089759999999975</v>
      </c>
      <c r="AQ35">
        <v>0</v>
      </c>
      <c r="AR35">
        <v>2.8041599999999995</v>
      </c>
      <c r="AS35">
        <v>4.2368419199999989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22.932759186062192</v>
      </c>
      <c r="BB35">
        <f t="shared" si="0"/>
        <v>645.66083205234702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82.520451670299806</v>
      </c>
      <c r="L36">
        <v>0</v>
      </c>
      <c r="M36">
        <v>0</v>
      </c>
      <c r="N36">
        <v>29.998370357020253</v>
      </c>
      <c r="O36">
        <v>50.380848179999994</v>
      </c>
      <c r="P36">
        <v>62.2343230540897</v>
      </c>
      <c r="Q36">
        <v>0</v>
      </c>
      <c r="R36">
        <v>5.383435271128481</v>
      </c>
      <c r="S36">
        <v>6.6998031200057087</v>
      </c>
      <c r="T36">
        <v>0</v>
      </c>
      <c r="U36">
        <v>275.8063299308626</v>
      </c>
      <c r="V36">
        <v>0.69379712081188571</v>
      </c>
      <c r="W36">
        <v>11.791287844712182</v>
      </c>
      <c r="X36">
        <v>24.975895545961883</v>
      </c>
      <c r="Y36">
        <v>0</v>
      </c>
      <c r="Z36">
        <v>0</v>
      </c>
      <c r="AA36">
        <v>3.5685374399999996</v>
      </c>
      <c r="AB36">
        <v>6.6920006400000007</v>
      </c>
      <c r="AC36">
        <v>0</v>
      </c>
      <c r="AD36">
        <v>9.2585110799999981</v>
      </c>
      <c r="AE36">
        <v>12.5466341</v>
      </c>
      <c r="AF36">
        <v>0</v>
      </c>
      <c r="AG36">
        <v>0</v>
      </c>
      <c r="AH36">
        <v>29.70087315</v>
      </c>
      <c r="AI36">
        <v>0.80818574999999993</v>
      </c>
      <c r="AJ36">
        <v>0</v>
      </c>
      <c r="AK36">
        <v>13.406927039999999</v>
      </c>
      <c r="AL36">
        <v>17.706000000000003</v>
      </c>
      <c r="AM36">
        <v>0</v>
      </c>
      <c r="AN36">
        <v>0</v>
      </c>
      <c r="AO36">
        <v>1.7026128000000005</v>
      </c>
      <c r="AP36">
        <v>0.78089759999999975</v>
      </c>
      <c r="AQ36">
        <v>0</v>
      </c>
      <c r="AR36">
        <v>2.8041599999999995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22.370230487145371</v>
      </c>
      <c r="BB36">
        <f t="shared" si="0"/>
        <v>629.82309760774706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82.520451670299806</v>
      </c>
      <c r="L37">
        <v>0</v>
      </c>
      <c r="M37">
        <v>0</v>
      </c>
      <c r="N37">
        <v>29.998370357020253</v>
      </c>
      <c r="O37">
        <v>50.380848179999994</v>
      </c>
      <c r="P37">
        <v>62.2343230540897</v>
      </c>
      <c r="Q37">
        <v>0</v>
      </c>
      <c r="R37">
        <v>5.383435271128481</v>
      </c>
      <c r="S37">
        <v>6.6998031200057087</v>
      </c>
      <c r="T37">
        <v>0</v>
      </c>
      <c r="U37">
        <v>275.8063299308626</v>
      </c>
      <c r="V37">
        <v>0.69379712081188571</v>
      </c>
      <c r="W37">
        <v>11.791287844712182</v>
      </c>
      <c r="X37">
        <v>24.975895545961883</v>
      </c>
      <c r="Y37">
        <v>0</v>
      </c>
      <c r="Z37">
        <v>0</v>
      </c>
      <c r="AA37">
        <v>0</v>
      </c>
      <c r="AB37">
        <v>6.6920006400000007</v>
      </c>
      <c r="AC37">
        <v>0</v>
      </c>
      <c r="AD37">
        <v>6.9438833099999977</v>
      </c>
      <c r="AE37">
        <v>7.8212783999999997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13.406927039999999</v>
      </c>
      <c r="AL37">
        <v>5.9020000000000019</v>
      </c>
      <c r="AM37">
        <v>0</v>
      </c>
      <c r="AN37">
        <v>0</v>
      </c>
      <c r="AO37">
        <v>1.7026128000000005</v>
      </c>
      <c r="AP37">
        <v>0.78089759999999975</v>
      </c>
      <c r="AQ37">
        <v>0</v>
      </c>
      <c r="AR37">
        <v>2.8041599999999995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21.370012529245372</v>
      </c>
      <c r="BB37">
        <f t="shared" si="0"/>
        <v>601.66243427564712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82.519777608881313</v>
      </c>
      <c r="L38">
        <v>0</v>
      </c>
      <c r="M38">
        <v>0</v>
      </c>
      <c r="N38">
        <v>29.998370357020253</v>
      </c>
      <c r="O38">
        <v>50.380848179999994</v>
      </c>
      <c r="P38">
        <v>62.2343230540897</v>
      </c>
      <c r="Q38">
        <v>0</v>
      </c>
      <c r="R38">
        <v>5.383435271128481</v>
      </c>
      <c r="S38">
        <v>6.6998031200057087</v>
      </c>
      <c r="T38">
        <v>0</v>
      </c>
      <c r="U38">
        <v>275.8063299308626</v>
      </c>
      <c r="V38">
        <v>0.69379712081188571</v>
      </c>
      <c r="W38">
        <v>11.791287844712182</v>
      </c>
      <c r="X38">
        <v>24.975895545961883</v>
      </c>
      <c r="Y38">
        <v>0</v>
      </c>
      <c r="Z38">
        <v>0</v>
      </c>
      <c r="AA38">
        <v>0</v>
      </c>
      <c r="AB38">
        <v>6.6920006400000007</v>
      </c>
      <c r="AC38">
        <v>0</v>
      </c>
      <c r="AD38">
        <v>6.9438833099999977</v>
      </c>
      <c r="AE38">
        <v>3.9106391999999999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13.406927039999999</v>
      </c>
      <c r="AL38">
        <v>2.951000000000001</v>
      </c>
      <c r="AM38">
        <v>0</v>
      </c>
      <c r="AN38">
        <v>0</v>
      </c>
      <c r="AO38">
        <v>1.7026128000000005</v>
      </c>
      <c r="AP38">
        <v>0.78089759999999975</v>
      </c>
      <c r="AQ38">
        <v>0</v>
      </c>
      <c r="AR38">
        <v>2.8041599999999995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20.93088714765727</v>
      </c>
      <c r="BB38">
        <f t="shared" si="0"/>
        <v>589.29907176581685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77.90915416689873</v>
      </c>
      <c r="L39">
        <v>0</v>
      </c>
      <c r="M39">
        <v>0</v>
      </c>
      <c r="N39">
        <v>29.998370357020253</v>
      </c>
      <c r="O39">
        <v>50.380848179999994</v>
      </c>
      <c r="P39">
        <v>62.2343230540897</v>
      </c>
      <c r="Q39">
        <v>0</v>
      </c>
      <c r="R39">
        <v>5.383435271128481</v>
      </c>
      <c r="S39">
        <v>6.6998031200057087</v>
      </c>
      <c r="T39">
        <v>0</v>
      </c>
      <c r="U39">
        <v>262.46379084559743</v>
      </c>
      <c r="V39">
        <v>0.79604353465346522</v>
      </c>
      <c r="W39">
        <v>11.791287844712182</v>
      </c>
      <c r="X39">
        <v>24.975895545961883</v>
      </c>
      <c r="Y39">
        <v>0</v>
      </c>
      <c r="Z39">
        <v>0</v>
      </c>
      <c r="AA39">
        <v>0</v>
      </c>
      <c r="AB39">
        <v>6.6920006400000007</v>
      </c>
      <c r="AC39">
        <v>0</v>
      </c>
      <c r="AD39">
        <v>4.6292555399999982</v>
      </c>
      <c r="AE39">
        <v>3.9106391999999999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13.406927039999999</v>
      </c>
      <c r="AL39">
        <v>2.951000000000001</v>
      </c>
      <c r="AM39">
        <v>0</v>
      </c>
      <c r="AN39">
        <v>0</v>
      </c>
      <c r="AO39">
        <v>1.7026128000000005</v>
      </c>
      <c r="AP39">
        <v>0.78089759999999975</v>
      </c>
      <c r="AQ39">
        <v>0</v>
      </c>
      <c r="AR39">
        <v>2.8041599999999995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20.035461165951343</v>
      </c>
      <c r="BB39">
        <f t="shared" si="0"/>
        <v>564.0887792341166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82.516865580286165</v>
      </c>
      <c r="L40">
        <v>0</v>
      </c>
      <c r="M40">
        <v>0</v>
      </c>
      <c r="N40">
        <v>29.998370357020253</v>
      </c>
      <c r="O40">
        <v>50.380848179999994</v>
      </c>
      <c r="P40">
        <v>62.2343230540897</v>
      </c>
      <c r="Q40">
        <v>0</v>
      </c>
      <c r="R40">
        <v>5.383435271128481</v>
      </c>
      <c r="S40">
        <v>6.6998031200057087</v>
      </c>
      <c r="T40">
        <v>0</v>
      </c>
      <c r="U40">
        <v>248.94526627218931</v>
      </c>
      <c r="V40">
        <v>0.79604353465346522</v>
      </c>
      <c r="W40">
        <v>11.791287844712182</v>
      </c>
      <c r="X40">
        <v>24.975895545961883</v>
      </c>
      <c r="Y40">
        <v>0</v>
      </c>
      <c r="Z40">
        <v>0</v>
      </c>
      <c r="AA40">
        <v>0</v>
      </c>
      <c r="AB40">
        <v>3.3189072000000004</v>
      </c>
      <c r="AC40">
        <v>0</v>
      </c>
      <c r="AD40">
        <v>2.3146277699999991</v>
      </c>
      <c r="AE40">
        <v>3.9106391999999999</v>
      </c>
      <c r="AF40">
        <v>0</v>
      </c>
      <c r="AG40">
        <v>0</v>
      </c>
      <c r="AH40">
        <v>5.9401746300000005</v>
      </c>
      <c r="AI40">
        <v>0</v>
      </c>
      <c r="AJ40">
        <v>0</v>
      </c>
      <c r="AK40">
        <v>13.406927039999999</v>
      </c>
      <c r="AL40">
        <v>2.951000000000001</v>
      </c>
      <c r="AM40">
        <v>0</v>
      </c>
      <c r="AN40">
        <v>0</v>
      </c>
      <c r="AO40">
        <v>1.7026128000000005</v>
      </c>
      <c r="AP40">
        <v>0.78089759999999975</v>
      </c>
      <c r="AQ40">
        <v>0</v>
      </c>
      <c r="AR40">
        <v>2.8041599999999995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19.330983509881033</v>
      </c>
      <c r="BB40">
        <f t="shared" si="0"/>
        <v>544.25454789016624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82.516865580286165</v>
      </c>
      <c r="L41">
        <v>0</v>
      </c>
      <c r="M41">
        <v>0</v>
      </c>
      <c r="N41">
        <v>29.998370357020253</v>
      </c>
      <c r="O41">
        <v>50.380848179999994</v>
      </c>
      <c r="P41">
        <v>62.2343230540897</v>
      </c>
      <c r="Q41">
        <v>0</v>
      </c>
      <c r="R41">
        <v>5.383435271128481</v>
      </c>
      <c r="S41">
        <v>6.6998031200057087</v>
      </c>
      <c r="T41">
        <v>0</v>
      </c>
      <c r="U41">
        <v>218.72010401855871</v>
      </c>
      <c r="V41">
        <v>0.79604353465346522</v>
      </c>
      <c r="W41">
        <v>11.791287844712182</v>
      </c>
      <c r="X41">
        <v>24.975895545961883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3.9106391999999999</v>
      </c>
      <c r="AF41">
        <v>0</v>
      </c>
      <c r="AG41">
        <v>0</v>
      </c>
      <c r="AH41">
        <v>0.72147870000000014</v>
      </c>
      <c r="AI41">
        <v>0</v>
      </c>
      <c r="AJ41">
        <v>0</v>
      </c>
      <c r="AK41">
        <v>13.406927039999999</v>
      </c>
      <c r="AL41">
        <v>2.951000000000001</v>
      </c>
      <c r="AM41">
        <v>0</v>
      </c>
      <c r="AN41">
        <v>0</v>
      </c>
      <c r="AO41">
        <v>1.7026128000000005</v>
      </c>
      <c r="AP41">
        <v>0.78089759999999975</v>
      </c>
      <c r="AQ41">
        <v>0</v>
      </c>
      <c r="AR41">
        <v>10.094975999999999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18.223670116281511</v>
      </c>
      <c r="BB41">
        <f t="shared" si="0"/>
        <v>513.07867965013497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82.516865580286165</v>
      </c>
      <c r="L42">
        <v>0</v>
      </c>
      <c r="M42">
        <v>0</v>
      </c>
      <c r="N42">
        <v>29.998370357020253</v>
      </c>
      <c r="O42">
        <v>50.380848179999994</v>
      </c>
      <c r="P42">
        <v>62.2343230540897</v>
      </c>
      <c r="Q42">
        <v>0</v>
      </c>
      <c r="R42">
        <v>5.383435271128481</v>
      </c>
      <c r="S42">
        <v>6.6998031200057087</v>
      </c>
      <c r="T42">
        <v>0</v>
      </c>
      <c r="U42">
        <v>218.72010401855871</v>
      </c>
      <c r="V42">
        <v>0.79604353465346522</v>
      </c>
      <c r="W42">
        <v>11.791287844712182</v>
      </c>
      <c r="X42">
        <v>24.975895545961883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3.7802845600000001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13.406927039999999</v>
      </c>
      <c r="AL42">
        <v>2.951000000000001</v>
      </c>
      <c r="AM42">
        <v>0</v>
      </c>
      <c r="AN42">
        <v>0</v>
      </c>
      <c r="AO42">
        <v>1.7026128000000005</v>
      </c>
      <c r="AP42">
        <v>0.78089759999999975</v>
      </c>
      <c r="AQ42">
        <v>0</v>
      </c>
      <c r="AR42">
        <v>10.094975999999999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18.194452148481517</v>
      </c>
      <c r="BB42">
        <f t="shared" si="0"/>
        <v>512.25606427793491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82.516865580286165</v>
      </c>
      <c r="L43">
        <v>0</v>
      </c>
      <c r="M43">
        <v>0</v>
      </c>
      <c r="N43">
        <v>29.998370357020253</v>
      </c>
      <c r="O43">
        <v>50.380848179999994</v>
      </c>
      <c r="P43">
        <v>61.923993061125756</v>
      </c>
      <c r="Q43">
        <v>0</v>
      </c>
      <c r="R43">
        <v>5.383435271128481</v>
      </c>
      <c r="S43">
        <v>6.6998031200057087</v>
      </c>
      <c r="T43">
        <v>0</v>
      </c>
      <c r="U43">
        <v>218.72010401855871</v>
      </c>
      <c r="V43">
        <v>0.69379712081188571</v>
      </c>
      <c r="W43">
        <v>11.791287844712182</v>
      </c>
      <c r="X43">
        <v>24.975895545961883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13.406927039999999</v>
      </c>
      <c r="AL43">
        <v>2.951000000000001</v>
      </c>
      <c r="AM43">
        <v>0</v>
      </c>
      <c r="AN43">
        <v>0</v>
      </c>
      <c r="AO43">
        <v>1.7026128000000005</v>
      </c>
      <c r="AP43">
        <v>1.1713463999999998</v>
      </c>
      <c r="AQ43">
        <v>0</v>
      </c>
      <c r="AR43">
        <v>10.094975999999999</v>
      </c>
      <c r="AS43">
        <v>4.2368419199999989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18.064029601193553</v>
      </c>
      <c r="BB43">
        <f t="shared" si="0"/>
        <v>508.58407465841736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82.516865580286165</v>
      </c>
      <c r="L44">
        <v>0</v>
      </c>
      <c r="M44">
        <v>0</v>
      </c>
      <c r="N44">
        <v>29.998370357020253</v>
      </c>
      <c r="O44">
        <v>50.380848179999994</v>
      </c>
      <c r="P44">
        <v>61.923993061125756</v>
      </c>
      <c r="Q44">
        <v>0</v>
      </c>
      <c r="R44">
        <v>5.383435271128481</v>
      </c>
      <c r="S44">
        <v>6.6998031200057087</v>
      </c>
      <c r="T44">
        <v>0</v>
      </c>
      <c r="U44">
        <v>218.72010401855871</v>
      </c>
      <c r="V44">
        <v>0.69379712081188571</v>
      </c>
      <c r="W44">
        <v>11.791287844712182</v>
      </c>
      <c r="X44">
        <v>24.975895545961883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13.406927039999999</v>
      </c>
      <c r="AL44">
        <v>2.951000000000001</v>
      </c>
      <c r="AM44">
        <v>0</v>
      </c>
      <c r="AN44">
        <v>0</v>
      </c>
      <c r="AO44">
        <v>1.7026128000000005</v>
      </c>
      <c r="AP44">
        <v>1.1713463999999998</v>
      </c>
      <c r="AQ44">
        <v>0</v>
      </c>
      <c r="AR44">
        <v>1.9629119999999995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17.733533437193554</v>
      </c>
      <c r="BB44">
        <f t="shared" si="0"/>
        <v>499.27911130241745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82.516865580286165</v>
      </c>
      <c r="L45">
        <v>0</v>
      </c>
      <c r="M45">
        <v>0</v>
      </c>
      <c r="N45">
        <v>29.998370357020253</v>
      </c>
      <c r="O45">
        <v>50.380848179999994</v>
      </c>
      <c r="P45">
        <v>59.85295622503844</v>
      </c>
      <c r="Q45">
        <v>0</v>
      </c>
      <c r="R45">
        <v>5.383435271128481</v>
      </c>
      <c r="S45">
        <v>6.6998031200057087</v>
      </c>
      <c r="T45">
        <v>0</v>
      </c>
      <c r="U45">
        <v>218.72010401855871</v>
      </c>
      <c r="V45">
        <v>0.69379712081188571</v>
      </c>
      <c r="W45">
        <v>11.791287844712182</v>
      </c>
      <c r="X45">
        <v>24.975895545961883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13.406927039999999</v>
      </c>
      <c r="AL45">
        <v>2.951000000000001</v>
      </c>
      <c r="AM45">
        <v>0</v>
      </c>
      <c r="AN45">
        <v>0</v>
      </c>
      <c r="AO45">
        <v>1.2545567999999998</v>
      </c>
      <c r="AP45">
        <v>1.1713463999999998</v>
      </c>
      <c r="AQ45">
        <v>0</v>
      </c>
      <c r="AR45">
        <v>1.9629119999999995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17.647128331106238</v>
      </c>
      <c r="BB45">
        <f t="shared" si="0"/>
        <v>496.84642357241745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82.516865580286165</v>
      </c>
      <c r="L46">
        <v>0</v>
      </c>
      <c r="M46">
        <v>0</v>
      </c>
      <c r="N46">
        <v>29.998370357020253</v>
      </c>
      <c r="O46">
        <v>50.380848179999994</v>
      </c>
      <c r="P46">
        <v>59.85295622503844</v>
      </c>
      <c r="Q46">
        <v>0</v>
      </c>
      <c r="R46">
        <v>5.383435271128481</v>
      </c>
      <c r="S46">
        <v>6.6998031200057087</v>
      </c>
      <c r="T46">
        <v>0</v>
      </c>
      <c r="U46">
        <v>218.72010401855871</v>
      </c>
      <c r="V46">
        <v>0.69379712081188571</v>
      </c>
      <c r="W46">
        <v>11.791287844712182</v>
      </c>
      <c r="X46">
        <v>24.975895545961883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13.406927039999999</v>
      </c>
      <c r="AL46">
        <v>2.951000000000001</v>
      </c>
      <c r="AM46">
        <v>0</v>
      </c>
      <c r="AN46">
        <v>0</v>
      </c>
      <c r="AO46">
        <v>1.2545567999999998</v>
      </c>
      <c r="AP46">
        <v>1.1713463999999998</v>
      </c>
      <c r="AQ46">
        <v>0</v>
      </c>
      <c r="AR46">
        <v>1.9629119999999995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17.647128331106238</v>
      </c>
      <c r="BB46">
        <f t="shared" si="0"/>
        <v>496.84642357241745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82.516865580286165</v>
      </c>
      <c r="L47">
        <v>0</v>
      </c>
      <c r="M47">
        <v>0</v>
      </c>
      <c r="N47">
        <v>29.998370357020253</v>
      </c>
      <c r="O47">
        <v>50.380848179999994</v>
      </c>
      <c r="P47">
        <v>60.764212283070336</v>
      </c>
      <c r="Q47">
        <v>0</v>
      </c>
      <c r="R47">
        <v>5.383435271128481</v>
      </c>
      <c r="S47">
        <v>6.6998031200057087</v>
      </c>
      <c r="T47">
        <v>0</v>
      </c>
      <c r="U47">
        <v>218.72010401855871</v>
      </c>
      <c r="V47">
        <v>0.69379712081188571</v>
      </c>
      <c r="W47">
        <v>11.791287844712182</v>
      </c>
      <c r="X47">
        <v>24.975895545961883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13.406927039999999</v>
      </c>
      <c r="AL47">
        <v>2.951000000000001</v>
      </c>
      <c r="AM47">
        <v>0</v>
      </c>
      <c r="AN47">
        <v>0</v>
      </c>
      <c r="AO47">
        <v>1.0305288000000001</v>
      </c>
      <c r="AP47">
        <v>1.1713463999999998</v>
      </c>
      <c r="AQ47">
        <v>0</v>
      </c>
      <c r="AR47">
        <v>1.9629119999999995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17.670700127138129</v>
      </c>
      <c r="BB47">
        <f t="shared" si="0"/>
        <v>497.51007983441758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82.516865580286165</v>
      </c>
      <c r="L48">
        <v>0</v>
      </c>
      <c r="M48">
        <v>0</v>
      </c>
      <c r="N48">
        <v>29.998370357020253</v>
      </c>
      <c r="O48">
        <v>50.380848179999994</v>
      </c>
      <c r="P48">
        <v>60.764212283070336</v>
      </c>
      <c r="Q48">
        <v>0</v>
      </c>
      <c r="R48">
        <v>5.383435271128481</v>
      </c>
      <c r="S48">
        <v>6.6998031200057087</v>
      </c>
      <c r="T48">
        <v>0</v>
      </c>
      <c r="U48">
        <v>218.72010401855871</v>
      </c>
      <c r="V48">
        <v>0.69379712081188571</v>
      </c>
      <c r="W48">
        <v>11.791287844712182</v>
      </c>
      <c r="X48">
        <v>24.975895545961883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13.406927039999999</v>
      </c>
      <c r="AL48">
        <v>2.951000000000001</v>
      </c>
      <c r="AM48">
        <v>0</v>
      </c>
      <c r="AN48">
        <v>0</v>
      </c>
      <c r="AO48">
        <v>1.0305288000000001</v>
      </c>
      <c r="AP48">
        <v>1.1713463999999998</v>
      </c>
      <c r="AQ48">
        <v>0</v>
      </c>
      <c r="AR48">
        <v>1.9629119999999995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17.670700127138129</v>
      </c>
      <c r="BB48">
        <f t="shared" si="0"/>
        <v>497.51007983441758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82.516865580286165</v>
      </c>
      <c r="L49">
        <v>0</v>
      </c>
      <c r="M49">
        <v>0</v>
      </c>
      <c r="N49">
        <v>29.998370357020253</v>
      </c>
      <c r="O49">
        <v>50.380848179999994</v>
      </c>
      <c r="P49">
        <v>61.147354148164901</v>
      </c>
      <c r="Q49">
        <v>0</v>
      </c>
      <c r="R49">
        <v>5.383435271128481</v>
      </c>
      <c r="S49">
        <v>6.6998031200057087</v>
      </c>
      <c r="T49">
        <v>0</v>
      </c>
      <c r="U49">
        <v>218.72010401855871</v>
      </c>
      <c r="V49">
        <v>0.69379712081188571</v>
      </c>
      <c r="W49">
        <v>11.791287844712182</v>
      </c>
      <c r="X49">
        <v>24.975895545961883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13.406927039999999</v>
      </c>
      <c r="AL49">
        <v>2.6559000000000008</v>
      </c>
      <c r="AM49">
        <v>0</v>
      </c>
      <c r="AN49">
        <v>0</v>
      </c>
      <c r="AO49">
        <v>1.0305288000000001</v>
      </c>
      <c r="AP49">
        <v>1.1713463999999998</v>
      </c>
      <c r="AQ49">
        <v>0</v>
      </c>
      <c r="AR49">
        <v>1.9629119999999995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17.673719960649219</v>
      </c>
      <c r="BB49">
        <f t="shared" si="0"/>
        <v>497.59510186600096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82.516865580286165</v>
      </c>
      <c r="L50">
        <v>0</v>
      </c>
      <c r="M50">
        <v>0</v>
      </c>
      <c r="N50">
        <v>29.998370357020253</v>
      </c>
      <c r="O50">
        <v>50.380848179999994</v>
      </c>
      <c r="P50">
        <v>61.147354148164901</v>
      </c>
      <c r="Q50">
        <v>0</v>
      </c>
      <c r="R50">
        <v>5.383435271128481</v>
      </c>
      <c r="S50">
        <v>6.6998031200057087</v>
      </c>
      <c r="T50">
        <v>0</v>
      </c>
      <c r="U50">
        <v>218.72010401855871</v>
      </c>
      <c r="V50">
        <v>0.69379712081188571</v>
      </c>
      <c r="W50">
        <v>11.791287844712182</v>
      </c>
      <c r="X50">
        <v>24.975895545961883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13.406927039999999</v>
      </c>
      <c r="AL50">
        <v>2.6559000000000008</v>
      </c>
      <c r="AM50">
        <v>0</v>
      </c>
      <c r="AN50">
        <v>0</v>
      </c>
      <c r="AO50">
        <v>1.0305288000000001</v>
      </c>
      <c r="AP50">
        <v>1.1713463999999998</v>
      </c>
      <c r="AQ50">
        <v>0</v>
      </c>
      <c r="AR50">
        <v>1.9629119999999995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17.673719960649219</v>
      </c>
      <c r="BB50">
        <f t="shared" si="0"/>
        <v>497.59510186600096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82.516865580286165</v>
      </c>
      <c r="L51">
        <v>0</v>
      </c>
      <c r="M51">
        <v>0</v>
      </c>
      <c r="N51">
        <v>29.998370357020253</v>
      </c>
      <c r="O51">
        <v>50.380848179999994</v>
      </c>
      <c r="P51">
        <v>61.923993061125756</v>
      </c>
      <c r="Q51">
        <v>0</v>
      </c>
      <c r="R51">
        <v>5.1978153770330211</v>
      </c>
      <c r="S51">
        <v>6.2439529764282868</v>
      </c>
      <c r="T51">
        <v>0</v>
      </c>
      <c r="U51">
        <v>218.72010401855871</v>
      </c>
      <c r="V51">
        <v>0.79604353465346522</v>
      </c>
      <c r="W51">
        <v>11.791287844712182</v>
      </c>
      <c r="X51">
        <v>24.975895545961883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13.406927039999999</v>
      </c>
      <c r="AL51">
        <v>2.6559000000000008</v>
      </c>
      <c r="AM51">
        <v>0</v>
      </c>
      <c r="AN51">
        <v>0</v>
      </c>
      <c r="AO51">
        <v>1.0305288000000001</v>
      </c>
      <c r="AP51">
        <v>1.1713463999999998</v>
      </c>
      <c r="AQ51">
        <v>0</v>
      </c>
      <c r="AR51">
        <v>1.9629119999999995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17.681863655478214</v>
      </c>
      <c r="BB51">
        <f t="shared" si="0"/>
        <v>497.82437346030144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82.516865580286165</v>
      </c>
      <c r="L52">
        <v>0</v>
      </c>
      <c r="M52">
        <v>0</v>
      </c>
      <c r="N52">
        <v>29.998370357020253</v>
      </c>
      <c r="O52">
        <v>50.380848179999994</v>
      </c>
      <c r="P52">
        <v>61.923993061125756</v>
      </c>
      <c r="Q52">
        <v>0</v>
      </c>
      <c r="R52">
        <v>5.1978153770330211</v>
      </c>
      <c r="S52">
        <v>6.2439529764282868</v>
      </c>
      <c r="T52">
        <v>0</v>
      </c>
      <c r="U52">
        <v>218.72010401855871</v>
      </c>
      <c r="V52">
        <v>0.79604353465346522</v>
      </c>
      <c r="W52">
        <v>11.791287844712182</v>
      </c>
      <c r="X52">
        <v>24.975895545961883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13.406927039999999</v>
      </c>
      <c r="AL52">
        <v>2.6559000000000008</v>
      </c>
      <c r="AM52">
        <v>0</v>
      </c>
      <c r="AN52">
        <v>0</v>
      </c>
      <c r="AO52">
        <v>1.0305288000000001</v>
      </c>
      <c r="AP52">
        <v>1.1713463999999998</v>
      </c>
      <c r="AQ52">
        <v>0</v>
      </c>
      <c r="AR52">
        <v>1.9629119999999995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17.681863655478214</v>
      </c>
      <c r="BB52">
        <f t="shared" si="0"/>
        <v>497.82437346030144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82.516865580286165</v>
      </c>
      <c r="L53">
        <v>0</v>
      </c>
      <c r="M53">
        <v>0</v>
      </c>
      <c r="N53">
        <v>29.998370357020253</v>
      </c>
      <c r="O53">
        <v>50.380848179999994</v>
      </c>
      <c r="P53">
        <v>61.923993061125756</v>
      </c>
      <c r="Q53">
        <v>0</v>
      </c>
      <c r="R53">
        <v>5.1978153770330211</v>
      </c>
      <c r="S53">
        <v>6.2439529764282868</v>
      </c>
      <c r="T53">
        <v>0</v>
      </c>
      <c r="U53">
        <v>218.72010401855871</v>
      </c>
      <c r="V53">
        <v>0.69379712081188571</v>
      </c>
      <c r="W53">
        <v>11.791287844712182</v>
      </c>
      <c r="X53">
        <v>24.975895545961883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13.406927039999999</v>
      </c>
      <c r="AL53">
        <v>2.6559000000000008</v>
      </c>
      <c r="AM53">
        <v>0</v>
      </c>
      <c r="AN53">
        <v>0</v>
      </c>
      <c r="AO53">
        <v>0.43237404000000002</v>
      </c>
      <c r="AP53">
        <v>1.1713463999999998</v>
      </c>
      <c r="AQ53">
        <v>0</v>
      </c>
      <c r="AR53">
        <v>2.8041599999999995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17.686694837465016</v>
      </c>
      <c r="BB53">
        <f t="shared" si="0"/>
        <v>497.96038910447311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82.516865580286165</v>
      </c>
      <c r="L54">
        <v>0</v>
      </c>
      <c r="M54">
        <v>0</v>
      </c>
      <c r="N54">
        <v>29.998370357020253</v>
      </c>
      <c r="O54">
        <v>50.380848179999994</v>
      </c>
      <c r="P54">
        <v>61.923993061125756</v>
      </c>
      <c r="Q54">
        <v>0</v>
      </c>
      <c r="R54">
        <v>5.1978153770330211</v>
      </c>
      <c r="S54">
        <v>6.2439529764282868</v>
      </c>
      <c r="T54">
        <v>0</v>
      </c>
      <c r="U54">
        <v>218.72010401855871</v>
      </c>
      <c r="V54">
        <v>0.69379712081188571</v>
      </c>
      <c r="W54">
        <v>11.791287844712182</v>
      </c>
      <c r="X54">
        <v>24.975895545961883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13.406927039999999</v>
      </c>
      <c r="AL54">
        <v>2.6559000000000008</v>
      </c>
      <c r="AM54">
        <v>0</v>
      </c>
      <c r="AN54">
        <v>0</v>
      </c>
      <c r="AO54">
        <v>0.43685460000000004</v>
      </c>
      <c r="AP54">
        <v>1.1713463999999998</v>
      </c>
      <c r="AQ54">
        <v>0</v>
      </c>
      <c r="AR54">
        <v>2.8041599999999995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17.686848507465015</v>
      </c>
      <c r="BB54">
        <f t="shared" si="0"/>
        <v>497.96471599447318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39.509117351261153</v>
      </c>
      <c r="L55">
        <v>0</v>
      </c>
      <c r="M55">
        <v>0</v>
      </c>
      <c r="N55">
        <v>29.998370357020253</v>
      </c>
      <c r="O55">
        <v>50.380848179999994</v>
      </c>
      <c r="P55">
        <v>61.923993061125756</v>
      </c>
      <c r="Q55">
        <v>0</v>
      </c>
      <c r="R55">
        <v>3.0246588819524738</v>
      </c>
      <c r="S55">
        <v>2.0185616438356164</v>
      </c>
      <c r="T55">
        <v>0</v>
      </c>
      <c r="U55">
        <v>218.72010401855871</v>
      </c>
      <c r="V55">
        <v>3.1040109890109888</v>
      </c>
      <c r="W55">
        <v>11.791287844712182</v>
      </c>
      <c r="X55">
        <v>24.975895545961883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13.406927039999999</v>
      </c>
      <c r="AL55">
        <v>2.6559000000000008</v>
      </c>
      <c r="AM55">
        <v>0</v>
      </c>
      <c r="AN55">
        <v>0</v>
      </c>
      <c r="AO55">
        <v>0.43685460000000004</v>
      </c>
      <c r="AP55">
        <v>1.1713463999999998</v>
      </c>
      <c r="AQ55">
        <v>0</v>
      </c>
      <c r="AR55">
        <v>2.8041599999999995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16.07488298146621</v>
      </c>
      <c r="BB55">
        <f t="shared" si="0"/>
        <v>452.58059933197279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39.509117351261153</v>
      </c>
      <c r="L56">
        <v>0</v>
      </c>
      <c r="M56">
        <v>0</v>
      </c>
      <c r="N56">
        <v>29.998370357020253</v>
      </c>
      <c r="O56">
        <v>50.380848179999994</v>
      </c>
      <c r="P56">
        <v>61.923993061125756</v>
      </c>
      <c r="Q56">
        <v>0</v>
      </c>
      <c r="R56">
        <v>3.0246588819524738</v>
      </c>
      <c r="S56">
        <v>2.0185616438356164</v>
      </c>
      <c r="T56">
        <v>0</v>
      </c>
      <c r="U56">
        <v>218.72010401855871</v>
      </c>
      <c r="V56">
        <v>3.1040109890109888</v>
      </c>
      <c r="W56">
        <v>11.791287844712182</v>
      </c>
      <c r="X56">
        <v>24.975895545961883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13.406927039999999</v>
      </c>
      <c r="AL56">
        <v>2.6559000000000008</v>
      </c>
      <c r="AM56">
        <v>0</v>
      </c>
      <c r="AN56">
        <v>0</v>
      </c>
      <c r="AO56">
        <v>0.44581571999999997</v>
      </c>
      <c r="AP56">
        <v>1.1713463999999998</v>
      </c>
      <c r="AQ56">
        <v>0</v>
      </c>
      <c r="AR56">
        <v>2.8041599999999995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16.075190321466209</v>
      </c>
      <c r="BB56">
        <f t="shared" si="0"/>
        <v>452.58925311197277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82.516865580286165</v>
      </c>
      <c r="L57">
        <v>0</v>
      </c>
      <c r="M57">
        <v>0</v>
      </c>
      <c r="N57">
        <v>29.998370357020253</v>
      </c>
      <c r="O57">
        <v>50.380848179999994</v>
      </c>
      <c r="P57">
        <v>61.923993061125756</v>
      </c>
      <c r="Q57">
        <v>0</v>
      </c>
      <c r="R57">
        <v>5.1978153770330211</v>
      </c>
      <c r="S57">
        <v>6.2439529764282868</v>
      </c>
      <c r="T57">
        <v>0</v>
      </c>
      <c r="U57">
        <v>218.72010401855871</v>
      </c>
      <c r="V57">
        <v>2.8687051268526438</v>
      </c>
      <c r="W57">
        <v>11.791287844712182</v>
      </c>
      <c r="X57">
        <v>24.975895545961883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13.406927039999999</v>
      </c>
      <c r="AL57">
        <v>2.6559000000000008</v>
      </c>
      <c r="AM57">
        <v>0</v>
      </c>
      <c r="AN57">
        <v>0</v>
      </c>
      <c r="AO57">
        <v>0.44357543999999993</v>
      </c>
      <c r="AP57">
        <v>1.1713463999999998</v>
      </c>
      <c r="AQ57">
        <v>0</v>
      </c>
      <c r="AR57">
        <v>2.8041599999999995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17.761678401106959</v>
      </c>
      <c r="BB57">
        <f t="shared" si="0"/>
        <v>500.0715149468719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82.516865580286165</v>
      </c>
      <c r="L58">
        <v>0</v>
      </c>
      <c r="M58">
        <v>0</v>
      </c>
      <c r="N58">
        <v>29.998370357020253</v>
      </c>
      <c r="O58">
        <v>50.380848179999994</v>
      </c>
      <c r="P58">
        <v>61.923993061125756</v>
      </c>
      <c r="Q58">
        <v>0</v>
      </c>
      <c r="R58">
        <v>5.1978153770330211</v>
      </c>
      <c r="S58">
        <v>6.2439529764282868</v>
      </c>
      <c r="T58">
        <v>0</v>
      </c>
      <c r="U58">
        <v>218.72010401855871</v>
      </c>
      <c r="V58">
        <v>2.8687051268526438</v>
      </c>
      <c r="W58">
        <v>11.791287844712182</v>
      </c>
      <c r="X58">
        <v>24.975895545961883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13.406927039999999</v>
      </c>
      <c r="AL58">
        <v>2.6559000000000008</v>
      </c>
      <c r="AM58">
        <v>0</v>
      </c>
      <c r="AN58">
        <v>0</v>
      </c>
      <c r="AO58">
        <v>0.44656247999999998</v>
      </c>
      <c r="AP58">
        <v>1.1713463999999998</v>
      </c>
      <c r="AQ58">
        <v>0</v>
      </c>
      <c r="AR58">
        <v>2.8041599999999995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17.761781017106959</v>
      </c>
      <c r="BB58">
        <f t="shared" si="0"/>
        <v>500.0743993708719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82.516865580286165</v>
      </c>
      <c r="L59">
        <v>0</v>
      </c>
      <c r="M59">
        <v>0</v>
      </c>
      <c r="N59">
        <v>29.998370357020253</v>
      </c>
      <c r="O59">
        <v>50.380848179999994</v>
      </c>
      <c r="P59">
        <v>61.923993061125756</v>
      </c>
      <c r="Q59">
        <v>0</v>
      </c>
      <c r="R59">
        <v>5.1978153770330211</v>
      </c>
      <c r="S59">
        <v>6.2439529764282868</v>
      </c>
      <c r="T59">
        <v>0</v>
      </c>
      <c r="U59">
        <v>218.72010401855871</v>
      </c>
      <c r="V59">
        <v>2.8687051268526438</v>
      </c>
      <c r="W59">
        <v>11.791287844712182</v>
      </c>
      <c r="X59">
        <v>24.975895545961883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13.406927039999999</v>
      </c>
      <c r="AL59">
        <v>0.59020000000000017</v>
      </c>
      <c r="AM59">
        <v>0</v>
      </c>
      <c r="AN59">
        <v>0</v>
      </c>
      <c r="AO59">
        <v>0.45477683999999996</v>
      </c>
      <c r="AP59">
        <v>1.1713463999999998</v>
      </c>
      <c r="AQ59">
        <v>0</v>
      </c>
      <c r="AR59">
        <v>1.9629119999999995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17.662354335898698</v>
      </c>
      <c r="BB59">
        <f t="shared" si="0"/>
        <v>497.2750924120802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82.516865580286165</v>
      </c>
      <c r="L60">
        <v>0</v>
      </c>
      <c r="M60">
        <v>0</v>
      </c>
      <c r="N60">
        <v>29.998370357020253</v>
      </c>
      <c r="O60">
        <v>50.380848179999994</v>
      </c>
      <c r="P60">
        <v>61.923993061125756</v>
      </c>
      <c r="Q60">
        <v>0</v>
      </c>
      <c r="R60">
        <v>5.1978153770330211</v>
      </c>
      <c r="S60">
        <v>6.2439529764282868</v>
      </c>
      <c r="T60">
        <v>0</v>
      </c>
      <c r="U60">
        <v>218.72010401855871</v>
      </c>
      <c r="V60">
        <v>2.8687051268526438</v>
      </c>
      <c r="W60">
        <v>11.791287844712182</v>
      </c>
      <c r="X60">
        <v>24.975895545961883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13.406927039999999</v>
      </c>
      <c r="AL60">
        <v>0.59020000000000017</v>
      </c>
      <c r="AM60">
        <v>0</v>
      </c>
      <c r="AN60">
        <v>0</v>
      </c>
      <c r="AO60">
        <v>0.42639995999999991</v>
      </c>
      <c r="AP60">
        <v>1.1713463999999998</v>
      </c>
      <c r="AQ60">
        <v>0</v>
      </c>
      <c r="AR60">
        <v>1.9629119999999995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17.661381007898697</v>
      </c>
      <c r="BB60">
        <f t="shared" si="0"/>
        <v>497.24768886008025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82.516865580286165</v>
      </c>
      <c r="L61">
        <v>0</v>
      </c>
      <c r="M61">
        <v>0</v>
      </c>
      <c r="N61">
        <v>29.998370357020253</v>
      </c>
      <c r="O61">
        <v>50.380848179999994</v>
      </c>
      <c r="P61">
        <v>63.072825386493079</v>
      </c>
      <c r="Q61">
        <v>0</v>
      </c>
      <c r="R61">
        <v>5.2183480059084184</v>
      </c>
      <c r="S61">
        <v>6.2684346097228598</v>
      </c>
      <c r="T61">
        <v>0</v>
      </c>
      <c r="U61">
        <v>218.72010401855871</v>
      </c>
      <c r="V61">
        <v>2.8687051268526438</v>
      </c>
      <c r="W61">
        <v>11.791287844712182</v>
      </c>
      <c r="X61">
        <v>24.975895545961883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13.406927039999999</v>
      </c>
      <c r="AL61">
        <v>0.59020000000000017</v>
      </c>
      <c r="AM61">
        <v>0</v>
      </c>
      <c r="AN61">
        <v>0</v>
      </c>
      <c r="AO61">
        <v>0.41893236</v>
      </c>
      <c r="AP61">
        <v>2.1149309999999999</v>
      </c>
      <c r="AQ61">
        <v>0</v>
      </c>
      <c r="AR61">
        <v>1.9629119999999995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17.734438395410034</v>
      </c>
      <c r="BB61">
        <f t="shared" si="0"/>
        <v>499.30459506010607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82.516865580286165</v>
      </c>
      <c r="L62">
        <v>0</v>
      </c>
      <c r="M62">
        <v>0</v>
      </c>
      <c r="N62">
        <v>29.998370357020253</v>
      </c>
      <c r="O62">
        <v>50.380848179999994</v>
      </c>
      <c r="P62">
        <v>63.072825386493079</v>
      </c>
      <c r="Q62">
        <v>0</v>
      </c>
      <c r="R62">
        <v>5.2183480059084184</v>
      </c>
      <c r="S62">
        <v>6.2684346097228598</v>
      </c>
      <c r="T62">
        <v>0</v>
      </c>
      <c r="U62">
        <v>218.72010401855871</v>
      </c>
      <c r="V62">
        <v>2.8687051268526438</v>
      </c>
      <c r="W62">
        <v>11.791287844712182</v>
      </c>
      <c r="X62">
        <v>24.975895545961883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13.406927039999999</v>
      </c>
      <c r="AL62">
        <v>0.59020000000000017</v>
      </c>
      <c r="AM62">
        <v>0</v>
      </c>
      <c r="AN62">
        <v>0</v>
      </c>
      <c r="AO62">
        <v>0.41669207999999991</v>
      </c>
      <c r="AP62">
        <v>2.1149309999999999</v>
      </c>
      <c r="AQ62">
        <v>0</v>
      </c>
      <c r="AR62">
        <v>1.9629119999999995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17.734361687410033</v>
      </c>
      <c r="BB62">
        <f t="shared" si="0"/>
        <v>499.30243148810615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82.516865580286165</v>
      </c>
      <c r="L63">
        <v>0</v>
      </c>
      <c r="M63">
        <v>0</v>
      </c>
      <c r="N63">
        <v>29.998370357020253</v>
      </c>
      <c r="O63">
        <v>50.380848179999994</v>
      </c>
      <c r="P63">
        <v>63.072825386493079</v>
      </c>
      <c r="Q63">
        <v>0</v>
      </c>
      <c r="R63">
        <v>5.2183480059084184</v>
      </c>
      <c r="S63">
        <v>6.2684346097228598</v>
      </c>
      <c r="T63">
        <v>0</v>
      </c>
      <c r="U63">
        <v>218.72010401855871</v>
      </c>
      <c r="V63">
        <v>0.66078495617529875</v>
      </c>
      <c r="W63">
        <v>11.791287844712182</v>
      </c>
      <c r="X63">
        <v>24.975895545961883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13.406927039999999</v>
      </c>
      <c r="AL63">
        <v>0.59020000000000017</v>
      </c>
      <c r="AM63">
        <v>0</v>
      </c>
      <c r="AN63">
        <v>0</v>
      </c>
      <c r="AO63">
        <v>0.40623743999999995</v>
      </c>
      <c r="AP63">
        <v>2.1149309999999999</v>
      </c>
      <c r="AQ63">
        <v>0</v>
      </c>
      <c r="AR63">
        <v>1.9629119999999995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17.658271327258994</v>
      </c>
      <c r="BB63">
        <f t="shared" si="0"/>
        <v>497.16014703757975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82.516865580286165</v>
      </c>
      <c r="L64">
        <v>0</v>
      </c>
      <c r="M64">
        <v>0</v>
      </c>
      <c r="N64">
        <v>29.998370357020253</v>
      </c>
      <c r="O64">
        <v>50.380848179999994</v>
      </c>
      <c r="P64">
        <v>63.072825386493079</v>
      </c>
      <c r="Q64">
        <v>0</v>
      </c>
      <c r="R64">
        <v>5.2183480059084184</v>
      </c>
      <c r="S64">
        <v>6.2684346097228598</v>
      </c>
      <c r="T64">
        <v>0</v>
      </c>
      <c r="U64">
        <v>218.72010401855871</v>
      </c>
      <c r="V64">
        <v>0.66078495617529875</v>
      </c>
      <c r="W64">
        <v>11.791287844712182</v>
      </c>
      <c r="X64">
        <v>24.975895545961883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13.406927039999999</v>
      </c>
      <c r="AL64">
        <v>0.59020000000000017</v>
      </c>
      <c r="AM64">
        <v>0</v>
      </c>
      <c r="AN64">
        <v>0</v>
      </c>
      <c r="AO64">
        <v>0.38084760000000001</v>
      </c>
      <c r="AP64">
        <v>2.1149309999999999</v>
      </c>
      <c r="AQ64">
        <v>0</v>
      </c>
      <c r="AR64">
        <v>1.9629119999999995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17.657400361258993</v>
      </c>
      <c r="BB64">
        <f t="shared" si="0"/>
        <v>497.13562816357978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82.516865580286165</v>
      </c>
      <c r="L65">
        <v>0</v>
      </c>
      <c r="M65">
        <v>0</v>
      </c>
      <c r="N65">
        <v>29.998370357020253</v>
      </c>
      <c r="O65">
        <v>50.380848179999994</v>
      </c>
      <c r="P65">
        <v>63.072825386493079</v>
      </c>
      <c r="Q65">
        <v>0</v>
      </c>
      <c r="R65">
        <v>5.2183480059084184</v>
      </c>
      <c r="S65">
        <v>6.2684346097228598</v>
      </c>
      <c r="T65">
        <v>0</v>
      </c>
      <c r="U65">
        <v>218.72010401855871</v>
      </c>
      <c r="V65">
        <v>0.71279367896678969</v>
      </c>
      <c r="W65">
        <v>11.791287844712182</v>
      </c>
      <c r="X65">
        <v>24.975895545961883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13.406927039999999</v>
      </c>
      <c r="AL65">
        <v>0.59020000000000017</v>
      </c>
      <c r="AM65">
        <v>0</v>
      </c>
      <c r="AN65">
        <v>0</v>
      </c>
      <c r="AO65">
        <v>0.61159643999999991</v>
      </c>
      <c r="AP65">
        <v>2.1149309999999999</v>
      </c>
      <c r="AQ65">
        <v>0</v>
      </c>
      <c r="AR65">
        <v>1.6824959999999998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17.657481028085353</v>
      </c>
      <c r="BB65">
        <f t="shared" si="0"/>
        <v>497.13788905954499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82.516865580286165</v>
      </c>
      <c r="L66">
        <v>0</v>
      </c>
      <c r="M66">
        <v>0</v>
      </c>
      <c r="N66">
        <v>29.998370357020253</v>
      </c>
      <c r="O66">
        <v>50.380848179999994</v>
      </c>
      <c r="P66">
        <v>63.072825386493079</v>
      </c>
      <c r="Q66">
        <v>0</v>
      </c>
      <c r="R66">
        <v>5.2183480059084184</v>
      </c>
      <c r="S66">
        <v>6.2684346097228598</v>
      </c>
      <c r="T66">
        <v>0</v>
      </c>
      <c r="U66">
        <v>218.72010401855871</v>
      </c>
      <c r="V66">
        <v>0.71279367896678969</v>
      </c>
      <c r="W66">
        <v>11.791287844712182</v>
      </c>
      <c r="X66">
        <v>24.975895545961883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13.406927039999999</v>
      </c>
      <c r="AL66">
        <v>0.59020000000000017</v>
      </c>
      <c r="AM66">
        <v>0</v>
      </c>
      <c r="AN66">
        <v>0</v>
      </c>
      <c r="AO66">
        <v>0.56081676000000003</v>
      </c>
      <c r="AP66">
        <v>2.1149309999999999</v>
      </c>
      <c r="AQ66">
        <v>0</v>
      </c>
      <c r="AR66">
        <v>1.6824959999999998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17.655739096085355</v>
      </c>
      <c r="BB66">
        <f t="shared" si="0"/>
        <v>497.08885131154494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82.516865580286165</v>
      </c>
      <c r="L67">
        <v>0</v>
      </c>
      <c r="M67">
        <v>0</v>
      </c>
      <c r="N67">
        <v>29.998370357020253</v>
      </c>
      <c r="O67">
        <v>50.380848179999994</v>
      </c>
      <c r="P67">
        <v>63.072825386493079</v>
      </c>
      <c r="Q67">
        <v>0</v>
      </c>
      <c r="R67">
        <v>5.383435271128481</v>
      </c>
      <c r="S67">
        <v>6.6998031200057087</v>
      </c>
      <c r="T67">
        <v>0</v>
      </c>
      <c r="U67">
        <v>218.72010401855871</v>
      </c>
      <c r="V67">
        <v>0.71279367896678969</v>
      </c>
      <c r="W67">
        <v>11.791287844712182</v>
      </c>
      <c r="X67">
        <v>24.975895545961883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13.406927039999999</v>
      </c>
      <c r="AL67">
        <v>0.59020000000000017</v>
      </c>
      <c r="AM67">
        <v>0</v>
      </c>
      <c r="AN67">
        <v>0</v>
      </c>
      <c r="AO67">
        <v>0.51601116000000002</v>
      </c>
      <c r="AP67">
        <v>1.1713463999999998</v>
      </c>
      <c r="AQ67">
        <v>0</v>
      </c>
      <c r="AR67">
        <v>1.6824959999999998</v>
      </c>
      <c r="AS67">
        <v>2.3917655999999998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17.630576261228804</v>
      </c>
      <c r="BB67">
        <f t="shared" si="0"/>
        <v>496.38039892190437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82.518610488540418</v>
      </c>
      <c r="L68">
        <v>0</v>
      </c>
      <c r="M68">
        <v>0</v>
      </c>
      <c r="N68">
        <v>29.998370357020253</v>
      </c>
      <c r="O68">
        <v>50.380848179999994</v>
      </c>
      <c r="P68">
        <v>63.072825386493079</v>
      </c>
      <c r="Q68">
        <v>0</v>
      </c>
      <c r="R68">
        <v>5.383435271128481</v>
      </c>
      <c r="S68">
        <v>6.6998031200057087</v>
      </c>
      <c r="T68">
        <v>0</v>
      </c>
      <c r="U68">
        <v>218.72010401855871</v>
      </c>
      <c r="V68">
        <v>0.71279367896678969</v>
      </c>
      <c r="W68">
        <v>11.791287844712182</v>
      </c>
      <c r="X68">
        <v>24.975895545961883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0.72147870000000014</v>
      </c>
      <c r="AI68">
        <v>0</v>
      </c>
      <c r="AJ68">
        <v>0</v>
      </c>
      <c r="AK68">
        <v>13.406927039999999</v>
      </c>
      <c r="AL68">
        <v>0.59020000000000017</v>
      </c>
      <c r="AM68">
        <v>0</v>
      </c>
      <c r="AN68">
        <v>0</v>
      </c>
      <c r="AO68">
        <v>0.46373796</v>
      </c>
      <c r="AP68">
        <v>1.1713463999999998</v>
      </c>
      <c r="AQ68">
        <v>0</v>
      </c>
      <c r="AR68">
        <v>1.6824959999999998</v>
      </c>
      <c r="AS68">
        <v>2.3917655999999998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17.653589847881999</v>
      </c>
      <c r="BB68">
        <f t="shared" ref="BB68:BB99" si="1">SUM(B68:AZ68)-BA68</f>
        <v>497.02833574350541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82.518610488540418</v>
      </c>
      <c r="L69">
        <v>0</v>
      </c>
      <c r="M69">
        <v>0</v>
      </c>
      <c r="N69">
        <v>29.998370357020253</v>
      </c>
      <c r="O69">
        <v>50.380848179999994</v>
      </c>
      <c r="P69">
        <v>63.072825386493079</v>
      </c>
      <c r="Q69">
        <v>0</v>
      </c>
      <c r="R69">
        <v>5.383435271128481</v>
      </c>
      <c r="S69">
        <v>6.6998031200057087</v>
      </c>
      <c r="T69">
        <v>0</v>
      </c>
      <c r="U69">
        <v>218.72010401855871</v>
      </c>
      <c r="V69">
        <v>0.71192952398523979</v>
      </c>
      <c r="W69">
        <v>11.791287844712182</v>
      </c>
      <c r="X69">
        <v>24.975895545961883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13.406927039999999</v>
      </c>
      <c r="AL69">
        <v>0.59020000000000017</v>
      </c>
      <c r="AM69">
        <v>0</v>
      </c>
      <c r="AN69">
        <v>0</v>
      </c>
      <c r="AO69">
        <v>0.41519855999999994</v>
      </c>
      <c r="AP69">
        <v>1.3014959999999998</v>
      </c>
      <c r="AQ69">
        <v>0</v>
      </c>
      <c r="AR69">
        <v>1.6824959999999998</v>
      </c>
      <c r="AS69">
        <v>2.3917655999999998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17.835360465814105</v>
      </c>
      <c r="BB69">
        <f t="shared" si="1"/>
        <v>502.14600710059187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82.518610488540418</v>
      </c>
      <c r="L70">
        <v>0</v>
      </c>
      <c r="M70">
        <v>0</v>
      </c>
      <c r="N70">
        <v>29.998370357020253</v>
      </c>
      <c r="O70">
        <v>50.380848179999994</v>
      </c>
      <c r="P70">
        <v>63.072825386493079</v>
      </c>
      <c r="Q70">
        <v>0</v>
      </c>
      <c r="R70">
        <v>5.383435271128481</v>
      </c>
      <c r="S70">
        <v>6.6998031200057087</v>
      </c>
      <c r="T70">
        <v>0</v>
      </c>
      <c r="U70">
        <v>218.72010401855871</v>
      </c>
      <c r="V70">
        <v>0.71192952398523979</v>
      </c>
      <c r="W70">
        <v>11.791287844712182</v>
      </c>
      <c r="X70">
        <v>24.975895545961883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13.406927039999999</v>
      </c>
      <c r="AL70">
        <v>0.59020000000000017</v>
      </c>
      <c r="AM70">
        <v>0</v>
      </c>
      <c r="AN70">
        <v>0</v>
      </c>
      <c r="AO70">
        <v>0.25539191999999999</v>
      </c>
      <c r="AP70">
        <v>1.3014959999999998</v>
      </c>
      <c r="AQ70">
        <v>0</v>
      </c>
      <c r="AR70">
        <v>1.6824959999999998</v>
      </c>
      <c r="AS70">
        <v>2.3917655999999998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18.033627118214106</v>
      </c>
      <c r="BB70">
        <f t="shared" si="1"/>
        <v>507.72810843819184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82.518610488540418</v>
      </c>
      <c r="L71">
        <v>0</v>
      </c>
      <c r="M71">
        <v>0</v>
      </c>
      <c r="N71">
        <v>29.998370357020253</v>
      </c>
      <c r="O71">
        <v>50.380848179999994</v>
      </c>
      <c r="P71">
        <v>63.072825386493079</v>
      </c>
      <c r="Q71">
        <v>0</v>
      </c>
      <c r="R71">
        <v>5.383435271128481</v>
      </c>
      <c r="S71">
        <v>6.6998031200057087</v>
      </c>
      <c r="T71">
        <v>0</v>
      </c>
      <c r="U71">
        <v>218.72010401855871</v>
      </c>
      <c r="V71">
        <v>0.68096261538461544</v>
      </c>
      <c r="W71">
        <v>11.791287844712182</v>
      </c>
      <c r="X71">
        <v>24.975895545961883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2.3146277699999991</v>
      </c>
      <c r="AE71">
        <v>0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13.406927039999999</v>
      </c>
      <c r="AL71">
        <v>0.59020000000000017</v>
      </c>
      <c r="AM71">
        <v>0</v>
      </c>
      <c r="AN71">
        <v>0</v>
      </c>
      <c r="AO71">
        <v>0.16503396000000001</v>
      </c>
      <c r="AP71">
        <v>0.55313579999999996</v>
      </c>
      <c r="AQ71">
        <v>0</v>
      </c>
      <c r="AR71">
        <v>1.6824959999999998</v>
      </c>
      <c r="AS71">
        <v>2.3917655999999998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18.371233444760545</v>
      </c>
      <c r="BB71">
        <f t="shared" si="1"/>
        <v>517.23325834704485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82.518610488540418</v>
      </c>
      <c r="L72">
        <v>0</v>
      </c>
      <c r="M72">
        <v>0</v>
      </c>
      <c r="N72">
        <v>29.998370357020253</v>
      </c>
      <c r="O72">
        <v>50.380848179999994</v>
      </c>
      <c r="P72">
        <v>63.072825386493079</v>
      </c>
      <c r="Q72">
        <v>0</v>
      </c>
      <c r="R72">
        <v>5.383435271128481</v>
      </c>
      <c r="S72">
        <v>6.6998031200057087</v>
      </c>
      <c r="T72">
        <v>0</v>
      </c>
      <c r="U72">
        <v>218.72010401855871</v>
      </c>
      <c r="V72">
        <v>0.68096261538461544</v>
      </c>
      <c r="W72">
        <v>11.791287844712182</v>
      </c>
      <c r="X72">
        <v>24.975895545961883</v>
      </c>
      <c r="Y72">
        <v>0</v>
      </c>
      <c r="Z72">
        <v>0</v>
      </c>
      <c r="AA72">
        <v>0</v>
      </c>
      <c r="AB72">
        <v>3.3189072000000004</v>
      </c>
      <c r="AC72">
        <v>4.915277807999999</v>
      </c>
      <c r="AD72">
        <v>4.6292555399999982</v>
      </c>
      <c r="AE72">
        <v>3.7802845600000001</v>
      </c>
      <c r="AF72">
        <v>0</v>
      </c>
      <c r="AG72">
        <v>0</v>
      </c>
      <c r="AH72">
        <v>23.760698520000002</v>
      </c>
      <c r="AI72">
        <v>0.64654859999999992</v>
      </c>
      <c r="AJ72">
        <v>0</v>
      </c>
      <c r="AK72">
        <v>13.406927039999999</v>
      </c>
      <c r="AL72">
        <v>0.59020000000000017</v>
      </c>
      <c r="AM72">
        <v>0</v>
      </c>
      <c r="AN72">
        <v>0</v>
      </c>
      <c r="AO72">
        <v>0.11425427999999999</v>
      </c>
      <c r="AP72">
        <v>0.55313579999999996</v>
      </c>
      <c r="AQ72">
        <v>0</v>
      </c>
      <c r="AR72">
        <v>1.6824959999999998</v>
      </c>
      <c r="AS72">
        <v>2.3917655999999998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19.002607498760547</v>
      </c>
      <c r="BB72">
        <f t="shared" si="1"/>
        <v>535.00928627704457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82.518610488540418</v>
      </c>
      <c r="L73">
        <v>0</v>
      </c>
      <c r="M73">
        <v>0</v>
      </c>
      <c r="N73">
        <v>29.998370357020253</v>
      </c>
      <c r="O73">
        <v>50.380848179999994</v>
      </c>
      <c r="P73">
        <v>63.072825386493079</v>
      </c>
      <c r="Q73">
        <v>0</v>
      </c>
      <c r="R73">
        <v>5.383435271128481</v>
      </c>
      <c r="S73">
        <v>6.6998031200057087</v>
      </c>
      <c r="T73">
        <v>0</v>
      </c>
      <c r="U73">
        <v>220.63787925856889</v>
      </c>
      <c r="V73">
        <v>0.68096261538461544</v>
      </c>
      <c r="W73">
        <v>11.791287844712182</v>
      </c>
      <c r="X73">
        <v>24.975895545961883</v>
      </c>
      <c r="Y73">
        <v>0</v>
      </c>
      <c r="Z73">
        <v>1.6646651999999997</v>
      </c>
      <c r="AA73">
        <v>3.5685374399999996</v>
      </c>
      <c r="AB73">
        <v>6.6920006400000007</v>
      </c>
      <c r="AC73">
        <v>7.3803545018999994</v>
      </c>
      <c r="AD73">
        <v>6.9438833099999977</v>
      </c>
      <c r="AE73">
        <v>7.8212783999999997</v>
      </c>
      <c r="AF73">
        <v>0</v>
      </c>
      <c r="AG73">
        <v>0</v>
      </c>
      <c r="AH73">
        <v>29.70087315</v>
      </c>
      <c r="AI73">
        <v>2.1012829499999999</v>
      </c>
      <c r="AJ73">
        <v>0</v>
      </c>
      <c r="AK73">
        <v>13.406927039999999</v>
      </c>
      <c r="AL73">
        <v>0.59020000000000017</v>
      </c>
      <c r="AM73">
        <v>0</v>
      </c>
      <c r="AN73">
        <v>0</v>
      </c>
      <c r="AO73">
        <v>0.11873483999999999</v>
      </c>
      <c r="AP73">
        <v>0.55313579999999996</v>
      </c>
      <c r="AQ73">
        <v>0</v>
      </c>
      <c r="AR73">
        <v>1.6824959999999998</v>
      </c>
      <c r="AS73">
        <v>2.3917655999999998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19.91993219529289</v>
      </c>
      <c r="BB73">
        <f t="shared" si="1"/>
        <v>560.83612074442271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82.518610488540418</v>
      </c>
      <c r="L74">
        <v>0</v>
      </c>
      <c r="M74">
        <v>0</v>
      </c>
      <c r="N74">
        <v>29.998370357020253</v>
      </c>
      <c r="O74">
        <v>50.380848179999994</v>
      </c>
      <c r="P74">
        <v>63.072825386493079</v>
      </c>
      <c r="Q74">
        <v>0</v>
      </c>
      <c r="R74">
        <v>5.383435271128481</v>
      </c>
      <c r="S74">
        <v>6.6998031200057087</v>
      </c>
      <c r="T74">
        <v>0</v>
      </c>
      <c r="U74">
        <v>220.63787925856889</v>
      </c>
      <c r="V74">
        <v>0.68096261538461544</v>
      </c>
      <c r="W74">
        <v>11.791287844712182</v>
      </c>
      <c r="X74">
        <v>24.975895545961883</v>
      </c>
      <c r="Y74">
        <v>0</v>
      </c>
      <c r="Z74">
        <v>3.3293304000000004</v>
      </c>
      <c r="AA74">
        <v>7.1370748799999992</v>
      </c>
      <c r="AB74">
        <v>6.6920006400000007</v>
      </c>
      <c r="AC74">
        <v>7.3803545018999994</v>
      </c>
      <c r="AD74">
        <v>9.2585110799999981</v>
      </c>
      <c r="AE74">
        <v>12.5570624712</v>
      </c>
      <c r="AF74">
        <v>0</v>
      </c>
      <c r="AG74">
        <v>0</v>
      </c>
      <c r="AH74">
        <v>35.641047780000008</v>
      </c>
      <c r="AI74">
        <v>8.4051318000000013</v>
      </c>
      <c r="AJ74">
        <v>0</v>
      </c>
      <c r="AK74">
        <v>13.406927039999999</v>
      </c>
      <c r="AL74">
        <v>0.59020000000000017</v>
      </c>
      <c r="AM74">
        <v>0</v>
      </c>
      <c r="AN74">
        <v>0</v>
      </c>
      <c r="AO74">
        <v>8.5877399999999993E-2</v>
      </c>
      <c r="AP74">
        <v>0.55313579999999996</v>
      </c>
      <c r="AQ74">
        <v>0</v>
      </c>
      <c r="AR74">
        <v>2.8041599999999995</v>
      </c>
      <c r="AS74">
        <v>2.3917655999999998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20.798576091292894</v>
      </c>
      <c r="BB74">
        <f t="shared" si="1"/>
        <v>585.57392136962244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82.518610488540418</v>
      </c>
      <c r="L75">
        <v>0</v>
      </c>
      <c r="M75">
        <v>0</v>
      </c>
      <c r="N75">
        <v>29.998370357020253</v>
      </c>
      <c r="O75">
        <v>50.380848179999994</v>
      </c>
      <c r="P75">
        <v>64.395913841740381</v>
      </c>
      <c r="Q75">
        <v>0</v>
      </c>
      <c r="R75">
        <v>5.383435271128481</v>
      </c>
      <c r="S75">
        <v>6.6998031200057087</v>
      </c>
      <c r="T75">
        <v>0</v>
      </c>
      <c r="U75">
        <v>220.63787925856889</v>
      </c>
      <c r="V75">
        <v>0.68096261538461544</v>
      </c>
      <c r="W75">
        <v>11.791287844712182</v>
      </c>
      <c r="X75">
        <v>24.975895545961883</v>
      </c>
      <c r="Y75">
        <v>0</v>
      </c>
      <c r="Z75">
        <v>3.3293304000000004</v>
      </c>
      <c r="AA75">
        <v>7.1370748799999992</v>
      </c>
      <c r="AB75">
        <v>6.6920006400000007</v>
      </c>
      <c r="AC75">
        <v>7.3803545018999994</v>
      </c>
      <c r="AD75">
        <v>9.2585110799999981</v>
      </c>
      <c r="AE75">
        <v>12.5570624712</v>
      </c>
      <c r="AF75">
        <v>0</v>
      </c>
      <c r="AG75">
        <v>0</v>
      </c>
      <c r="AH75">
        <v>35.641047780000008</v>
      </c>
      <c r="AI75">
        <v>8.4051318000000013</v>
      </c>
      <c r="AJ75">
        <v>0</v>
      </c>
      <c r="AK75">
        <v>13.406927039999999</v>
      </c>
      <c r="AL75">
        <v>2.951000000000001</v>
      </c>
      <c r="AM75">
        <v>0</v>
      </c>
      <c r="AN75">
        <v>0</v>
      </c>
      <c r="AO75">
        <v>0.11052048</v>
      </c>
      <c r="AP75">
        <v>0.55313579999999996</v>
      </c>
      <c r="AQ75">
        <v>0</v>
      </c>
      <c r="AR75">
        <v>10.094975999999999</v>
      </c>
      <c r="AS75">
        <v>2.3917655999999998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21.175853785928478</v>
      </c>
      <c r="BB75">
        <f t="shared" si="1"/>
        <v>596.19599121023418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82.518610488540418</v>
      </c>
      <c r="L76">
        <v>0</v>
      </c>
      <c r="M76">
        <v>0</v>
      </c>
      <c r="N76">
        <v>29.998370357020253</v>
      </c>
      <c r="O76">
        <v>50.380848179999994</v>
      </c>
      <c r="P76">
        <v>64.395913841740381</v>
      </c>
      <c r="Q76">
        <v>0</v>
      </c>
      <c r="R76">
        <v>5.383435271128481</v>
      </c>
      <c r="S76">
        <v>6.6998031200057087</v>
      </c>
      <c r="T76">
        <v>0</v>
      </c>
      <c r="U76">
        <v>220.63787925856889</v>
      </c>
      <c r="V76">
        <v>0.68096261538461544</v>
      </c>
      <c r="W76">
        <v>11.791287844712182</v>
      </c>
      <c r="X76">
        <v>24.975895545961883</v>
      </c>
      <c r="Y76">
        <v>0</v>
      </c>
      <c r="Z76">
        <v>3.3293304000000004</v>
      </c>
      <c r="AA76">
        <v>7.1370748799999992</v>
      </c>
      <c r="AB76">
        <v>6.6920006400000007</v>
      </c>
      <c r="AC76">
        <v>7.3803545018999994</v>
      </c>
      <c r="AD76">
        <v>9.2585110799999981</v>
      </c>
      <c r="AE76">
        <v>12.5570624712</v>
      </c>
      <c r="AF76">
        <v>0</v>
      </c>
      <c r="AG76">
        <v>0</v>
      </c>
      <c r="AH76">
        <v>35.641047780000008</v>
      </c>
      <c r="AI76">
        <v>8.4051318000000013</v>
      </c>
      <c r="AJ76">
        <v>0</v>
      </c>
      <c r="AK76">
        <v>13.406927039999999</v>
      </c>
      <c r="AL76">
        <v>5.9020000000000019</v>
      </c>
      <c r="AM76">
        <v>0</v>
      </c>
      <c r="AN76">
        <v>0</v>
      </c>
      <c r="AO76">
        <v>0.14860523999999997</v>
      </c>
      <c r="AP76">
        <v>0.55313579999999996</v>
      </c>
      <c r="AQ76">
        <v>0</v>
      </c>
      <c r="AR76">
        <v>10.094975999999999</v>
      </c>
      <c r="AS76">
        <v>2.3917655999999998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21.27837940792848</v>
      </c>
      <c r="BB76">
        <f t="shared" si="1"/>
        <v>599.08255034823424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82.518610488540418</v>
      </c>
      <c r="L77">
        <v>35.144998764778549</v>
      </c>
      <c r="M77">
        <v>0</v>
      </c>
      <c r="N77">
        <v>29.998370357020253</v>
      </c>
      <c r="O77">
        <v>50.380848179999994</v>
      </c>
      <c r="P77">
        <v>64.395913841740381</v>
      </c>
      <c r="Q77">
        <v>0</v>
      </c>
      <c r="R77">
        <v>5.383435271128481</v>
      </c>
      <c r="S77">
        <v>6.6998031200057087</v>
      </c>
      <c r="T77">
        <v>0</v>
      </c>
      <c r="U77">
        <v>220.63787925856889</v>
      </c>
      <c r="V77">
        <v>0.68096261538461544</v>
      </c>
      <c r="W77">
        <v>11.791287844712182</v>
      </c>
      <c r="X77">
        <v>24.975895545961883</v>
      </c>
      <c r="Y77">
        <v>0</v>
      </c>
      <c r="Z77">
        <v>3.3293304000000004</v>
      </c>
      <c r="AA77">
        <v>7.1370748799999992</v>
      </c>
      <c r="AB77">
        <v>6.6920006400000007</v>
      </c>
      <c r="AC77">
        <v>7.3803545018999994</v>
      </c>
      <c r="AD77">
        <v>9.2585110799999981</v>
      </c>
      <c r="AE77">
        <v>12.5570624712</v>
      </c>
      <c r="AF77">
        <v>0</v>
      </c>
      <c r="AG77">
        <v>0</v>
      </c>
      <c r="AH77">
        <v>35.641047780000008</v>
      </c>
      <c r="AI77">
        <v>8.4051318000000013</v>
      </c>
      <c r="AJ77">
        <v>0</v>
      </c>
      <c r="AK77">
        <v>13.406927039999999</v>
      </c>
      <c r="AL77">
        <v>17.706000000000003</v>
      </c>
      <c r="AM77">
        <v>0</v>
      </c>
      <c r="AN77">
        <v>0</v>
      </c>
      <c r="AO77">
        <v>0.15607283999999999</v>
      </c>
      <c r="AP77">
        <v>0.55313579999999996</v>
      </c>
      <c r="AQ77">
        <v>0</v>
      </c>
      <c r="AR77">
        <v>3.9258239999999995</v>
      </c>
      <c r="AS77">
        <v>2.3917655999999998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22.677384285560382</v>
      </c>
      <c r="BB77">
        <f t="shared" si="1"/>
        <v>638.47085983538091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82.518610488540418</v>
      </c>
      <c r="L78">
        <v>35.144998764778549</v>
      </c>
      <c r="M78">
        <v>0</v>
      </c>
      <c r="N78">
        <v>29.998370357020253</v>
      </c>
      <c r="O78">
        <v>50.380848179999994</v>
      </c>
      <c r="P78">
        <v>64.395913841740381</v>
      </c>
      <c r="Q78">
        <v>0</v>
      </c>
      <c r="R78">
        <v>5.383435271128481</v>
      </c>
      <c r="S78">
        <v>6.6998031200057087</v>
      </c>
      <c r="T78">
        <v>0</v>
      </c>
      <c r="U78">
        <v>220.63787925856889</v>
      </c>
      <c r="V78">
        <v>0.68096261538461544</v>
      </c>
      <c r="W78">
        <v>11.791287844712182</v>
      </c>
      <c r="X78">
        <v>24.975895545961883</v>
      </c>
      <c r="Y78">
        <v>0</v>
      </c>
      <c r="Z78">
        <v>3.3293304000000004</v>
      </c>
      <c r="AA78">
        <v>7.1370748799999992</v>
      </c>
      <c r="AB78">
        <v>6.6920006400000007</v>
      </c>
      <c r="AC78">
        <v>7.3803545018999994</v>
      </c>
      <c r="AD78">
        <v>9.2585110799999981</v>
      </c>
      <c r="AE78">
        <v>12.5570624712</v>
      </c>
      <c r="AF78">
        <v>0</v>
      </c>
      <c r="AG78">
        <v>0</v>
      </c>
      <c r="AH78">
        <v>35.641047780000008</v>
      </c>
      <c r="AI78">
        <v>8.4051318000000013</v>
      </c>
      <c r="AJ78">
        <v>0</v>
      </c>
      <c r="AK78">
        <v>13.406927039999999</v>
      </c>
      <c r="AL78">
        <v>17.706000000000003</v>
      </c>
      <c r="AM78">
        <v>0</v>
      </c>
      <c r="AN78">
        <v>0</v>
      </c>
      <c r="AO78">
        <v>0.17399507999999997</v>
      </c>
      <c r="AP78">
        <v>0.55313579999999996</v>
      </c>
      <c r="AQ78">
        <v>0</v>
      </c>
      <c r="AR78">
        <v>3.9258239999999995</v>
      </c>
      <c r="AS78">
        <v>2.3917655999999998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22.677998965560384</v>
      </c>
      <c r="BB78">
        <f t="shared" si="1"/>
        <v>638.48816739538097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82.518610488540418</v>
      </c>
      <c r="L79">
        <v>35.144998764778549</v>
      </c>
      <c r="M79">
        <v>0</v>
      </c>
      <c r="N79">
        <v>29.998370357020253</v>
      </c>
      <c r="O79">
        <v>50.380848179999994</v>
      </c>
      <c r="P79">
        <v>64.395913841740381</v>
      </c>
      <c r="Q79">
        <v>0</v>
      </c>
      <c r="R79">
        <v>5.383435271128481</v>
      </c>
      <c r="S79">
        <v>6.6998031200057087</v>
      </c>
      <c r="T79">
        <v>0</v>
      </c>
      <c r="U79">
        <v>220.63787925856889</v>
      </c>
      <c r="V79">
        <v>0.68096261538461544</v>
      </c>
      <c r="W79">
        <v>11.791287844712182</v>
      </c>
      <c r="X79">
        <v>24.975895545961883</v>
      </c>
      <c r="Y79">
        <v>0</v>
      </c>
      <c r="Z79">
        <v>3.3293304000000004</v>
      </c>
      <c r="AA79">
        <v>7.1370748799999992</v>
      </c>
      <c r="AB79">
        <v>6.6920006400000007</v>
      </c>
      <c r="AC79">
        <v>7.3803545018999994</v>
      </c>
      <c r="AD79">
        <v>9.2585110799999981</v>
      </c>
      <c r="AE79">
        <v>12.5570624712</v>
      </c>
      <c r="AF79">
        <v>0</v>
      </c>
      <c r="AG79">
        <v>0</v>
      </c>
      <c r="AH79">
        <v>29.70087315</v>
      </c>
      <c r="AI79">
        <v>8.4051318000000013</v>
      </c>
      <c r="AJ79">
        <v>0</v>
      </c>
      <c r="AK79">
        <v>13.406927039999999</v>
      </c>
      <c r="AL79">
        <v>17.706000000000003</v>
      </c>
      <c r="AM79">
        <v>0</v>
      </c>
      <c r="AN79">
        <v>0</v>
      </c>
      <c r="AO79">
        <v>0.20759927999999997</v>
      </c>
      <c r="AP79">
        <v>0.55313579999999996</v>
      </c>
      <c r="AQ79">
        <v>0</v>
      </c>
      <c r="AR79">
        <v>3.9258239999999995</v>
      </c>
      <c r="AS79">
        <v>2.3917655999999998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22.475403645160373</v>
      </c>
      <c r="BB79">
        <f t="shared" si="1"/>
        <v>632.78419228578093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82.518610488540418</v>
      </c>
      <c r="L80">
        <v>35.144998764778549</v>
      </c>
      <c r="M80">
        <v>0</v>
      </c>
      <c r="N80">
        <v>29.998370357020253</v>
      </c>
      <c r="O80">
        <v>50.380848179999994</v>
      </c>
      <c r="P80">
        <v>64.395913841740381</v>
      </c>
      <c r="Q80">
        <v>0</v>
      </c>
      <c r="R80">
        <v>5.383435271128481</v>
      </c>
      <c r="S80">
        <v>6.6998031200057087</v>
      </c>
      <c r="T80">
        <v>0</v>
      </c>
      <c r="U80">
        <v>220.63787925856889</v>
      </c>
      <c r="V80">
        <v>0.68096261538461544</v>
      </c>
      <c r="W80">
        <v>11.791287844712182</v>
      </c>
      <c r="X80">
        <v>24.975895545961883</v>
      </c>
      <c r="Y80">
        <v>0</v>
      </c>
      <c r="Z80">
        <v>1.6646651999999997</v>
      </c>
      <c r="AA80">
        <v>7.1370748799999992</v>
      </c>
      <c r="AB80">
        <v>6.6920006400000007</v>
      </c>
      <c r="AC80">
        <v>4.9201284111000003</v>
      </c>
      <c r="AD80">
        <v>6.9438833099999977</v>
      </c>
      <c r="AE80">
        <v>12.5570624712</v>
      </c>
      <c r="AF80">
        <v>0</v>
      </c>
      <c r="AG80">
        <v>0</v>
      </c>
      <c r="AH80">
        <v>23.760698520000002</v>
      </c>
      <c r="AI80">
        <v>1.1314600500000003</v>
      </c>
      <c r="AJ80">
        <v>0</v>
      </c>
      <c r="AK80">
        <v>13.406927039999999</v>
      </c>
      <c r="AL80">
        <v>5.9020000000000019</v>
      </c>
      <c r="AM80">
        <v>0</v>
      </c>
      <c r="AN80">
        <v>0</v>
      </c>
      <c r="AO80">
        <v>0.23373587999999998</v>
      </c>
      <c r="AP80">
        <v>0.55313579999999996</v>
      </c>
      <c r="AQ80">
        <v>0</v>
      </c>
      <c r="AR80">
        <v>3.9258239999999995</v>
      </c>
      <c r="AS80">
        <v>2.3917655999999998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21.397312582660373</v>
      </c>
      <c r="BB80">
        <f t="shared" si="1"/>
        <v>602.43105450748101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79.691826095417625</v>
      </c>
      <c r="L81">
        <v>35.144998764778549</v>
      </c>
      <c r="M81">
        <v>0</v>
      </c>
      <c r="N81">
        <v>29.998370357020253</v>
      </c>
      <c r="O81">
        <v>50.380848179999994</v>
      </c>
      <c r="P81">
        <v>64.395913841740381</v>
      </c>
      <c r="Q81">
        <v>0</v>
      </c>
      <c r="R81">
        <v>5.1978153770330211</v>
      </c>
      <c r="S81">
        <v>6.4723388361973306</v>
      </c>
      <c r="T81">
        <v>0</v>
      </c>
      <c r="U81">
        <v>220.63787925856889</v>
      </c>
      <c r="V81">
        <v>0.12419584435797666</v>
      </c>
      <c r="W81">
        <v>11.791287844712182</v>
      </c>
      <c r="X81">
        <v>24.975895545961883</v>
      </c>
      <c r="Y81">
        <v>0</v>
      </c>
      <c r="Z81">
        <v>1.6646651999999997</v>
      </c>
      <c r="AA81">
        <v>3.5685374399999996</v>
      </c>
      <c r="AB81">
        <v>6.6920006400000007</v>
      </c>
      <c r="AC81">
        <v>2.4576389040000004</v>
      </c>
      <c r="AD81">
        <v>4.6292555399999982</v>
      </c>
      <c r="AE81">
        <v>12.5570624712</v>
      </c>
      <c r="AF81">
        <v>0</v>
      </c>
      <c r="AG81">
        <v>0</v>
      </c>
      <c r="AH81">
        <v>15.632038500000002</v>
      </c>
      <c r="AI81">
        <v>0.32327429999999996</v>
      </c>
      <c r="AJ81">
        <v>0</v>
      </c>
      <c r="AK81">
        <v>13.406927039999999</v>
      </c>
      <c r="AL81">
        <v>2.951000000000001</v>
      </c>
      <c r="AM81">
        <v>0</v>
      </c>
      <c r="AN81">
        <v>0</v>
      </c>
      <c r="AO81">
        <v>0.26211276</v>
      </c>
      <c r="AP81">
        <v>0.55313579999999996</v>
      </c>
      <c r="AQ81">
        <v>0</v>
      </c>
      <c r="AR81">
        <v>3.9258239999999995</v>
      </c>
      <c r="AS81">
        <v>2.3917655999999998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20.574052119743612</v>
      </c>
      <c r="BB81">
        <f t="shared" si="1"/>
        <v>579.25255602124435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79.691826095417625</v>
      </c>
      <c r="L82">
        <v>35.144998764778549</v>
      </c>
      <c r="M82">
        <v>0</v>
      </c>
      <c r="N82">
        <v>29.998370357020253</v>
      </c>
      <c r="O82">
        <v>50.380848179999994</v>
      </c>
      <c r="P82">
        <v>64.395913841740381</v>
      </c>
      <c r="Q82">
        <v>0</v>
      </c>
      <c r="R82">
        <v>5.1978153770330211</v>
      </c>
      <c r="S82">
        <v>6.4723388361973306</v>
      </c>
      <c r="T82">
        <v>0</v>
      </c>
      <c r="U82">
        <v>220.63787925856889</v>
      </c>
      <c r="V82">
        <v>0.12419584435797666</v>
      </c>
      <c r="W82">
        <v>11.791287844712182</v>
      </c>
      <c r="X82">
        <v>24.975895545961883</v>
      </c>
      <c r="Y82">
        <v>0</v>
      </c>
      <c r="Z82">
        <v>1.6646651999999997</v>
      </c>
      <c r="AA82">
        <v>0</v>
      </c>
      <c r="AB82">
        <v>6.6920006400000007</v>
      </c>
      <c r="AC82">
        <v>2.4576389040000004</v>
      </c>
      <c r="AD82">
        <v>2.3146277699999991</v>
      </c>
      <c r="AE82">
        <v>12.5570624712</v>
      </c>
      <c r="AF82">
        <v>0</v>
      </c>
      <c r="AG82">
        <v>0</v>
      </c>
      <c r="AH82">
        <v>10.244997540000002</v>
      </c>
      <c r="AI82">
        <v>0</v>
      </c>
      <c r="AJ82">
        <v>0</v>
      </c>
      <c r="AK82">
        <v>13.406927039999999</v>
      </c>
      <c r="AL82">
        <v>0.59020000000000017</v>
      </c>
      <c r="AM82">
        <v>0</v>
      </c>
      <c r="AN82">
        <v>0</v>
      </c>
      <c r="AO82">
        <v>0.29048963999999994</v>
      </c>
      <c r="AP82">
        <v>0.55313579999999996</v>
      </c>
      <c r="AQ82">
        <v>0</v>
      </c>
      <c r="AR82">
        <v>3.9258239999999995</v>
      </c>
      <c r="AS82">
        <v>2.3917655999999998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20.096393715851871</v>
      </c>
      <c r="BB82">
        <f t="shared" si="1"/>
        <v>565.80431083513611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79.691826095417625</v>
      </c>
      <c r="L83">
        <v>35.144998764778549</v>
      </c>
      <c r="M83">
        <v>0</v>
      </c>
      <c r="N83">
        <v>29.998370357020253</v>
      </c>
      <c r="O83">
        <v>50.380848179999994</v>
      </c>
      <c r="P83">
        <v>64.395913841740381</v>
      </c>
      <c r="Q83">
        <v>0</v>
      </c>
      <c r="R83">
        <v>5.1978153770330211</v>
      </c>
      <c r="S83">
        <v>6.4723388361973306</v>
      </c>
      <c r="T83">
        <v>0</v>
      </c>
      <c r="U83">
        <v>220.63787925856889</v>
      </c>
      <c r="V83">
        <v>0.12419584435797666</v>
      </c>
      <c r="W83">
        <v>11.791287844712182</v>
      </c>
      <c r="X83">
        <v>24.975895545961883</v>
      </c>
      <c r="Y83">
        <v>0</v>
      </c>
      <c r="Z83">
        <v>1.6646651999999997</v>
      </c>
      <c r="AA83">
        <v>0</v>
      </c>
      <c r="AB83">
        <v>6.6920006400000007</v>
      </c>
      <c r="AC83">
        <v>0</v>
      </c>
      <c r="AD83">
        <v>0</v>
      </c>
      <c r="AE83">
        <v>7.8212783999999997</v>
      </c>
      <c r="AF83">
        <v>0</v>
      </c>
      <c r="AG83">
        <v>0</v>
      </c>
      <c r="AH83">
        <v>5.5313366999999989</v>
      </c>
      <c r="AI83">
        <v>0</v>
      </c>
      <c r="AJ83">
        <v>0</v>
      </c>
      <c r="AK83">
        <v>13.406927039999999</v>
      </c>
      <c r="AL83">
        <v>0.59020000000000017</v>
      </c>
      <c r="AM83">
        <v>0</v>
      </c>
      <c r="AN83">
        <v>0</v>
      </c>
      <c r="AO83">
        <v>0.30019751999999994</v>
      </c>
      <c r="AP83">
        <v>1.0737341999999999</v>
      </c>
      <c r="AQ83">
        <v>0</v>
      </c>
      <c r="AR83">
        <v>5.6083199999999991</v>
      </c>
      <c r="AS83">
        <v>2.3917655999999998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19.684487997851875</v>
      </c>
      <c r="BB83">
        <f t="shared" si="1"/>
        <v>554.20730724793611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79.691826095417625</v>
      </c>
      <c r="L84">
        <v>35.144998764778549</v>
      </c>
      <c r="M84">
        <v>0</v>
      </c>
      <c r="N84">
        <v>29.998370357020253</v>
      </c>
      <c r="O84">
        <v>50.380848179999994</v>
      </c>
      <c r="P84">
        <v>64.395913841740381</v>
      </c>
      <c r="Q84">
        <v>0</v>
      </c>
      <c r="R84">
        <v>5.1978153770330211</v>
      </c>
      <c r="S84">
        <v>6.4723388361973306</v>
      </c>
      <c r="T84">
        <v>0</v>
      </c>
      <c r="U84">
        <v>220.63787925856889</v>
      </c>
      <c r="V84">
        <v>0.12419584435797666</v>
      </c>
      <c r="W84">
        <v>11.791287844712182</v>
      </c>
      <c r="X84">
        <v>24.975895545961883</v>
      </c>
      <c r="Y84">
        <v>0</v>
      </c>
      <c r="Z84">
        <v>1.6646651999999997</v>
      </c>
      <c r="AA84">
        <v>0</v>
      </c>
      <c r="AB84">
        <v>6.6920006400000007</v>
      </c>
      <c r="AC84">
        <v>0</v>
      </c>
      <c r="AD84">
        <v>0</v>
      </c>
      <c r="AE84">
        <v>3.9106391999999999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13.406927039999999</v>
      </c>
      <c r="AL84">
        <v>0.59020000000000017</v>
      </c>
      <c r="AM84">
        <v>0</v>
      </c>
      <c r="AN84">
        <v>0</v>
      </c>
      <c r="AO84">
        <v>0.33977580000000002</v>
      </c>
      <c r="AP84">
        <v>1.0737341999999999</v>
      </c>
      <c r="AQ84">
        <v>0</v>
      </c>
      <c r="AR84">
        <v>5.6083199999999991</v>
      </c>
      <c r="AS84">
        <v>2.3917655999999998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19.361985879451872</v>
      </c>
      <c r="BB84">
        <f t="shared" si="1"/>
        <v>545.12741174633618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79.691826095417625</v>
      </c>
      <c r="L85">
        <v>35.144998764778549</v>
      </c>
      <c r="M85">
        <v>0</v>
      </c>
      <c r="N85">
        <v>29.998370357020253</v>
      </c>
      <c r="O85">
        <v>50.380848179999994</v>
      </c>
      <c r="P85">
        <v>64.395913841740381</v>
      </c>
      <c r="Q85">
        <v>0</v>
      </c>
      <c r="R85">
        <v>5.1978153770330211</v>
      </c>
      <c r="S85">
        <v>6.4723388361973306</v>
      </c>
      <c r="T85">
        <v>0</v>
      </c>
      <c r="U85">
        <v>220.63787925856889</v>
      </c>
      <c r="V85">
        <v>0.12423717735849056</v>
      </c>
      <c r="W85">
        <v>11.791287844712182</v>
      </c>
      <c r="X85">
        <v>24.975895545961883</v>
      </c>
      <c r="Y85">
        <v>0</v>
      </c>
      <c r="Z85">
        <v>1.6646651999999997</v>
      </c>
      <c r="AA85">
        <v>0</v>
      </c>
      <c r="AB85">
        <v>3.3189072000000004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13.406927039999999</v>
      </c>
      <c r="AL85">
        <v>0.59020000000000017</v>
      </c>
      <c r="AM85">
        <v>0</v>
      </c>
      <c r="AN85">
        <v>0</v>
      </c>
      <c r="AO85">
        <v>0.34873692000000001</v>
      </c>
      <c r="AP85">
        <v>1.0737341999999999</v>
      </c>
      <c r="AQ85">
        <v>0</v>
      </c>
      <c r="AR85">
        <v>3.9258239999999995</v>
      </c>
      <c r="AS85">
        <v>2.3917655999999998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19.054753073844633</v>
      </c>
      <c r="BB85">
        <f t="shared" si="1"/>
        <v>536.4774183649439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79.691826095417625</v>
      </c>
      <c r="L86">
        <v>35.144998764778549</v>
      </c>
      <c r="M86">
        <v>0</v>
      </c>
      <c r="N86">
        <v>29.998370357020253</v>
      </c>
      <c r="O86">
        <v>50.380848179999994</v>
      </c>
      <c r="P86">
        <v>64.395913841740381</v>
      </c>
      <c r="Q86">
        <v>0</v>
      </c>
      <c r="R86">
        <v>5.1978153770330211</v>
      </c>
      <c r="S86">
        <v>6.4723388361973306</v>
      </c>
      <c r="T86">
        <v>0</v>
      </c>
      <c r="U86">
        <v>220.63787925856889</v>
      </c>
      <c r="V86">
        <v>0.12423717735849056</v>
      </c>
      <c r="W86">
        <v>11.791287844712182</v>
      </c>
      <c r="X86">
        <v>24.975895545961883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13.406927039999999</v>
      </c>
      <c r="AL86">
        <v>0.59020000000000017</v>
      </c>
      <c r="AM86">
        <v>0</v>
      </c>
      <c r="AN86">
        <v>0</v>
      </c>
      <c r="AO86">
        <v>0.39204899999999998</v>
      </c>
      <c r="AP86">
        <v>1.0737341999999999</v>
      </c>
      <c r="AQ86">
        <v>0</v>
      </c>
      <c r="AR86">
        <v>3.9258239999999995</v>
      </c>
      <c r="AS86">
        <v>2.3917655999999998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18.942400153444634</v>
      </c>
      <c r="BB86">
        <f t="shared" si="1"/>
        <v>533.31417616534395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79.692585410371834</v>
      </c>
      <c r="L87">
        <v>2.7685297314451488E-3</v>
      </c>
      <c r="M87">
        <v>0</v>
      </c>
      <c r="N87">
        <v>29.998370357020253</v>
      </c>
      <c r="O87">
        <v>50.380848179999994</v>
      </c>
      <c r="P87">
        <v>64.395913841740381</v>
      </c>
      <c r="Q87">
        <v>0</v>
      </c>
      <c r="R87">
        <v>5.1978153770330211</v>
      </c>
      <c r="S87">
        <v>6.4723388361973306</v>
      </c>
      <c r="T87">
        <v>0</v>
      </c>
      <c r="U87">
        <v>220.63787925856889</v>
      </c>
      <c r="V87">
        <v>0.29929332057416258</v>
      </c>
      <c r="W87">
        <v>11.791287844712182</v>
      </c>
      <c r="X87">
        <v>24.975895545961883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13.406927039999999</v>
      </c>
      <c r="AL87">
        <v>0.59020000000000017</v>
      </c>
      <c r="AM87">
        <v>0</v>
      </c>
      <c r="AN87">
        <v>0</v>
      </c>
      <c r="AO87">
        <v>0.45776388000000001</v>
      </c>
      <c r="AP87">
        <v>1.0737341999999999</v>
      </c>
      <c r="AQ87">
        <v>0</v>
      </c>
      <c r="AR87">
        <v>3.9258239999999995</v>
      </c>
      <c r="AS87">
        <v>2.3917655999999998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17.74530633578436</v>
      </c>
      <c r="BB87">
        <f t="shared" si="1"/>
        <v>499.61057008612704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79.692585410371834</v>
      </c>
      <c r="L88">
        <v>7.6317697005718384E-4</v>
      </c>
      <c r="M88">
        <v>0</v>
      </c>
      <c r="N88">
        <v>29.998370357020253</v>
      </c>
      <c r="O88">
        <v>50.380848179999994</v>
      </c>
      <c r="P88">
        <v>64.395913841740381</v>
      </c>
      <c r="Q88">
        <v>0</v>
      </c>
      <c r="R88">
        <v>5.383435271128481</v>
      </c>
      <c r="S88">
        <v>6.6998031200057087</v>
      </c>
      <c r="T88">
        <v>0</v>
      </c>
      <c r="U88">
        <v>220.63787925856889</v>
      </c>
      <c r="V88">
        <v>1.2227573714410787</v>
      </c>
      <c r="W88">
        <v>11.791287844712182</v>
      </c>
      <c r="X88">
        <v>24.975895545961883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13.406927039999999</v>
      </c>
      <c r="AL88">
        <v>0.59020000000000017</v>
      </c>
      <c r="AM88">
        <v>0</v>
      </c>
      <c r="AN88">
        <v>0</v>
      </c>
      <c r="AO88">
        <v>0.49360836000000002</v>
      </c>
      <c r="AP88">
        <v>1.0737341999999999</v>
      </c>
      <c r="AQ88">
        <v>0</v>
      </c>
      <c r="AR88">
        <v>3.9258239999999995</v>
      </c>
      <c r="AS88">
        <v>2.3917655999999998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17.792310563935338</v>
      </c>
      <c r="BB88">
        <f t="shared" si="1"/>
        <v>500.93395321398549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79.692585410371834</v>
      </c>
      <c r="L89">
        <v>7.6317697005718384E-4</v>
      </c>
      <c r="M89">
        <v>0</v>
      </c>
      <c r="N89">
        <v>29.998370357020253</v>
      </c>
      <c r="O89">
        <v>50.380848179999994</v>
      </c>
      <c r="P89">
        <v>64.395913841740381</v>
      </c>
      <c r="Q89">
        <v>0</v>
      </c>
      <c r="R89">
        <v>5.1980111349036395</v>
      </c>
      <c r="S89">
        <v>6.4719893791112124</v>
      </c>
      <c r="T89">
        <v>0</v>
      </c>
      <c r="U89">
        <v>220.63787925856889</v>
      </c>
      <c r="V89">
        <v>1.2308905820895522</v>
      </c>
      <c r="W89">
        <v>11.791287844712182</v>
      </c>
      <c r="X89">
        <v>24.975895545961883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13.406927039999999</v>
      </c>
      <c r="AL89">
        <v>0.59020000000000017</v>
      </c>
      <c r="AM89">
        <v>0</v>
      </c>
      <c r="AN89">
        <v>0</v>
      </c>
      <c r="AO89">
        <v>3.4350959999999993E-2</v>
      </c>
      <c r="AP89">
        <v>1.0737341999999999</v>
      </c>
      <c r="AQ89">
        <v>0</v>
      </c>
      <c r="AR89">
        <v>3.9258239999999995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17.727504086072862</v>
      </c>
      <c r="BB89">
        <f t="shared" si="1"/>
        <v>499.10935522537699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79.692585410371834</v>
      </c>
      <c r="L90">
        <v>7.6317697005718384E-4</v>
      </c>
      <c r="M90">
        <v>0</v>
      </c>
      <c r="N90">
        <v>29.998370357020253</v>
      </c>
      <c r="O90">
        <v>50.380848179999994</v>
      </c>
      <c r="P90">
        <v>64.395913841740381</v>
      </c>
      <c r="Q90">
        <v>0</v>
      </c>
      <c r="R90">
        <v>5.1980111349036395</v>
      </c>
      <c r="S90">
        <v>6.4719893791112124</v>
      </c>
      <c r="T90">
        <v>0</v>
      </c>
      <c r="U90">
        <v>220.63787925856889</v>
      </c>
      <c r="V90">
        <v>1.2308905820895522</v>
      </c>
      <c r="W90">
        <v>11.791287844712182</v>
      </c>
      <c r="X90">
        <v>24.975895545961883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13.406927039999999</v>
      </c>
      <c r="AL90">
        <v>0.59020000000000017</v>
      </c>
      <c r="AM90">
        <v>0</v>
      </c>
      <c r="AN90">
        <v>0</v>
      </c>
      <c r="AO90">
        <v>6.5714879999999989E-2</v>
      </c>
      <c r="AP90">
        <v>1.0737341999999999</v>
      </c>
      <c r="AQ90">
        <v>0</v>
      </c>
      <c r="AR90">
        <v>3.9258239999999995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17.728579776072863</v>
      </c>
      <c r="BB90">
        <f t="shared" si="1"/>
        <v>499.13964345537698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79.692585410371834</v>
      </c>
      <c r="L91">
        <v>7.6317697005718384E-4</v>
      </c>
      <c r="M91">
        <v>0</v>
      </c>
      <c r="N91">
        <v>29.998370357020253</v>
      </c>
      <c r="O91">
        <v>50.380848179999994</v>
      </c>
      <c r="P91">
        <v>64.395913841740381</v>
      </c>
      <c r="Q91">
        <v>0</v>
      </c>
      <c r="R91">
        <v>5.1980111349036395</v>
      </c>
      <c r="S91">
        <v>6.4719893791112124</v>
      </c>
      <c r="T91">
        <v>0</v>
      </c>
      <c r="U91">
        <v>220.63787925856889</v>
      </c>
      <c r="V91">
        <v>1.3556900019417479</v>
      </c>
      <c r="W91">
        <v>11.791287844712182</v>
      </c>
      <c r="X91">
        <v>24.975895545961883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13.406927039999999</v>
      </c>
      <c r="AL91">
        <v>0.59020000000000017</v>
      </c>
      <c r="AM91">
        <v>0</v>
      </c>
      <c r="AN91">
        <v>0</v>
      </c>
      <c r="AO91">
        <v>9.7078800000000007E-2</v>
      </c>
      <c r="AP91">
        <v>1.3014959999999998</v>
      </c>
      <c r="AQ91">
        <v>0</v>
      </c>
      <c r="AR91">
        <v>3.9258239999999995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17.741748284197481</v>
      </c>
      <c r="BB91">
        <f t="shared" si="1"/>
        <v>499.5104000871047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79.692585410371834</v>
      </c>
      <c r="L92">
        <v>7.6317697005718384E-4</v>
      </c>
      <c r="M92">
        <v>0</v>
      </c>
      <c r="N92">
        <v>29.998370357020253</v>
      </c>
      <c r="O92">
        <v>50.380848179999994</v>
      </c>
      <c r="P92">
        <v>64.395913841740381</v>
      </c>
      <c r="Q92">
        <v>0</v>
      </c>
      <c r="R92">
        <v>5.1980111349036395</v>
      </c>
      <c r="S92">
        <v>6.4719893791112124</v>
      </c>
      <c r="T92">
        <v>0</v>
      </c>
      <c r="U92">
        <v>220.63787925856889</v>
      </c>
      <c r="V92">
        <v>1.3556900019417479</v>
      </c>
      <c r="W92">
        <v>11.791287844712182</v>
      </c>
      <c r="X92">
        <v>24.975895545961883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13.406927039999999</v>
      </c>
      <c r="AL92">
        <v>0.59020000000000017</v>
      </c>
      <c r="AM92">
        <v>0</v>
      </c>
      <c r="AN92">
        <v>0</v>
      </c>
      <c r="AO92">
        <v>0.13217651999999996</v>
      </c>
      <c r="AP92">
        <v>1.3014959999999998</v>
      </c>
      <c r="AQ92">
        <v>0</v>
      </c>
      <c r="AR92">
        <v>3.9258239999999995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17.742952244197479</v>
      </c>
      <c r="BB92">
        <f t="shared" si="1"/>
        <v>499.54429384710465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79.692585410371834</v>
      </c>
      <c r="L93">
        <v>0</v>
      </c>
      <c r="M93">
        <v>0</v>
      </c>
      <c r="N93">
        <v>29.998370357020253</v>
      </c>
      <c r="O93">
        <v>50.380848179999994</v>
      </c>
      <c r="P93">
        <v>64.395913841740381</v>
      </c>
      <c r="Q93">
        <v>0</v>
      </c>
      <c r="R93">
        <v>5.1980111349036395</v>
      </c>
      <c r="S93">
        <v>6.4719893791112124</v>
      </c>
      <c r="T93">
        <v>0</v>
      </c>
      <c r="U93">
        <v>220.63787925856889</v>
      </c>
      <c r="V93">
        <v>3.8292869474727458</v>
      </c>
      <c r="W93">
        <v>11.791287844712182</v>
      </c>
      <c r="X93">
        <v>24.975895545961883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13.406927039999999</v>
      </c>
      <c r="AL93">
        <v>0.59020000000000017</v>
      </c>
      <c r="AM93">
        <v>0</v>
      </c>
      <c r="AN93">
        <v>0</v>
      </c>
      <c r="AO93">
        <v>0.16652748000000001</v>
      </c>
      <c r="AP93">
        <v>1.3014959999999998</v>
      </c>
      <c r="AQ93">
        <v>0</v>
      </c>
      <c r="AR93">
        <v>5.6083199999999991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17.886658267741577</v>
      </c>
      <c r="BB93">
        <f t="shared" si="1"/>
        <v>503.59026855212159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38.149546057292518</v>
      </c>
      <c r="L94">
        <v>0</v>
      </c>
      <c r="M94">
        <v>0</v>
      </c>
      <c r="N94">
        <v>29.998370357020253</v>
      </c>
      <c r="O94">
        <v>50.380848179999994</v>
      </c>
      <c r="P94">
        <v>64.395913841740381</v>
      </c>
      <c r="Q94">
        <v>0</v>
      </c>
      <c r="R94">
        <v>5.1980111349036395</v>
      </c>
      <c r="S94">
        <v>6.4719893791112124</v>
      </c>
      <c r="T94">
        <v>0</v>
      </c>
      <c r="U94">
        <v>220.63787925856889</v>
      </c>
      <c r="V94">
        <v>3.8292869474727458</v>
      </c>
      <c r="W94">
        <v>10.945105478135513</v>
      </c>
      <c r="X94">
        <v>24.975895545961883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13.406927039999999</v>
      </c>
      <c r="AL94">
        <v>0.59020000000000017</v>
      </c>
      <c r="AM94">
        <v>0</v>
      </c>
      <c r="AN94">
        <v>0</v>
      </c>
      <c r="AO94">
        <v>0.19639788</v>
      </c>
      <c r="AP94">
        <v>1.3014959999999998</v>
      </c>
      <c r="AQ94">
        <v>0</v>
      </c>
      <c r="AR94">
        <v>5.6083199999999991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16.433732395588887</v>
      </c>
      <c r="BB94">
        <f t="shared" si="1"/>
        <v>462.68384310461812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38.149546057292518</v>
      </c>
      <c r="L95">
        <v>0</v>
      </c>
      <c r="M95">
        <v>0</v>
      </c>
      <c r="N95">
        <v>29.998370357020253</v>
      </c>
      <c r="O95">
        <v>50.380848179999994</v>
      </c>
      <c r="P95">
        <v>64.395913841740381</v>
      </c>
      <c r="Q95">
        <v>0</v>
      </c>
      <c r="R95">
        <v>5.1980111349036395</v>
      </c>
      <c r="S95">
        <v>6.4719893791112124</v>
      </c>
      <c r="T95">
        <v>0</v>
      </c>
      <c r="U95">
        <v>220.63787925856889</v>
      </c>
      <c r="V95">
        <v>3.8292869474727458</v>
      </c>
      <c r="W95">
        <v>10.206293766099948</v>
      </c>
      <c r="X95">
        <v>24.955772090573991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13.406927039999999</v>
      </c>
      <c r="AL95">
        <v>0.59020000000000017</v>
      </c>
      <c r="AM95">
        <v>0</v>
      </c>
      <c r="AN95">
        <v>0</v>
      </c>
      <c r="AO95">
        <v>0.25016460000000001</v>
      </c>
      <c r="AP95">
        <v>1.3014959999999998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16.303143495718096</v>
      </c>
      <c r="BB95">
        <f t="shared" si="1"/>
        <v>459.0071615570655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38.149546057292518</v>
      </c>
      <c r="L96">
        <v>0</v>
      </c>
      <c r="M96">
        <v>0</v>
      </c>
      <c r="N96">
        <v>29.998370357020253</v>
      </c>
      <c r="O96">
        <v>50.380848179999994</v>
      </c>
      <c r="P96">
        <v>64.395913841740381</v>
      </c>
      <c r="Q96">
        <v>0</v>
      </c>
      <c r="R96">
        <v>5.1980111349036395</v>
      </c>
      <c r="S96">
        <v>6.4719893791112124</v>
      </c>
      <c r="T96">
        <v>0</v>
      </c>
      <c r="U96">
        <v>220.63787925856889</v>
      </c>
      <c r="V96">
        <v>3.8292869474727458</v>
      </c>
      <c r="W96">
        <v>8.8421930199345411</v>
      </c>
      <c r="X96">
        <v>24.955772090573991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13.406927039999999</v>
      </c>
      <c r="AL96">
        <v>0.59020000000000017</v>
      </c>
      <c r="AM96">
        <v>0</v>
      </c>
      <c r="AN96">
        <v>0</v>
      </c>
      <c r="AO96">
        <v>0.30841187999999997</v>
      </c>
      <c r="AP96">
        <v>1.3014959999999998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16.258352622995048</v>
      </c>
      <c r="BB96">
        <f t="shared" si="1"/>
        <v>457.74609896362313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38.149546057292518</v>
      </c>
      <c r="L97">
        <v>0</v>
      </c>
      <c r="M97">
        <v>0</v>
      </c>
      <c r="N97">
        <v>29.998370357020253</v>
      </c>
      <c r="O97">
        <v>50.380848179999994</v>
      </c>
      <c r="P97">
        <v>64.395913841740381</v>
      </c>
      <c r="Q97">
        <v>0</v>
      </c>
      <c r="R97">
        <v>5.1980111349036395</v>
      </c>
      <c r="S97">
        <v>6.4719893791112124</v>
      </c>
      <c r="T97">
        <v>0</v>
      </c>
      <c r="U97">
        <v>220.63787925856889</v>
      </c>
      <c r="V97">
        <v>3.8292869474727458</v>
      </c>
      <c r="W97">
        <v>8.8421930199345411</v>
      </c>
      <c r="X97">
        <v>24.955772090573991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13.406927039999999</v>
      </c>
      <c r="AL97">
        <v>0.59020000000000017</v>
      </c>
      <c r="AM97">
        <v>0</v>
      </c>
      <c r="AN97">
        <v>0</v>
      </c>
      <c r="AO97">
        <v>0.35321747999999997</v>
      </c>
      <c r="AP97">
        <v>1.3014959999999998</v>
      </c>
      <c r="AQ97">
        <v>0</v>
      </c>
      <c r="AR97">
        <v>2.2433280000000004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16.240652886995047</v>
      </c>
      <c r="BB97">
        <f t="shared" si="1"/>
        <v>457.24777229962314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38.149546057292518</v>
      </c>
      <c r="L98">
        <v>0</v>
      </c>
      <c r="M98">
        <v>0</v>
      </c>
      <c r="N98">
        <v>29.998370357020253</v>
      </c>
      <c r="O98">
        <v>50.380848179999994</v>
      </c>
      <c r="P98">
        <v>64.395913841740381</v>
      </c>
      <c r="Q98">
        <v>0</v>
      </c>
      <c r="R98">
        <v>5.1980111349036395</v>
      </c>
      <c r="S98">
        <v>6.4719893791112124</v>
      </c>
      <c r="T98">
        <v>0</v>
      </c>
      <c r="U98">
        <v>220.63787925856889</v>
      </c>
      <c r="V98">
        <v>3.8292869474727458</v>
      </c>
      <c r="W98">
        <v>8.8421930199345411</v>
      </c>
      <c r="X98">
        <v>24.955772090573991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13.406927039999999</v>
      </c>
      <c r="AL98">
        <v>0.59020000000000017</v>
      </c>
      <c r="AM98">
        <v>0</v>
      </c>
      <c r="AN98">
        <v>0</v>
      </c>
      <c r="AO98">
        <v>0.35545776000000001</v>
      </c>
      <c r="AP98">
        <v>1.3014959999999998</v>
      </c>
      <c r="AQ98">
        <v>0</v>
      </c>
      <c r="AR98">
        <v>2.2433280000000004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16.240729848995048</v>
      </c>
      <c r="BB98">
        <f t="shared" si="1"/>
        <v>457.24993561762312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1.62152884089514</v>
      </c>
      <c r="L99">
        <f t="shared" si="2"/>
        <v>9.5831631451618507E-2</v>
      </c>
      <c r="M99">
        <f t="shared" si="2"/>
        <v>0</v>
      </c>
      <c r="N99">
        <f t="shared" si="2"/>
        <v>0.71996088856848584</v>
      </c>
      <c r="O99">
        <f t="shared" si="2"/>
        <v>1.2091403563200003</v>
      </c>
      <c r="P99">
        <f t="shared" si="2"/>
        <v>1.5061278429555778</v>
      </c>
      <c r="Q99">
        <f t="shared" si="2"/>
        <v>0</v>
      </c>
      <c r="R99">
        <f t="shared" si="2"/>
        <v>0.11284601166038463</v>
      </c>
      <c r="S99">
        <f t="shared" si="2"/>
        <v>0.1338431571937877</v>
      </c>
      <c r="T99">
        <f t="shared" si="2"/>
        <v>0</v>
      </c>
      <c r="U99">
        <f t="shared" si="2"/>
        <v>5.7940162809863685</v>
      </c>
      <c r="V99">
        <f t="shared" si="2"/>
        <v>2.1753504322921183E-2</v>
      </c>
      <c r="W99">
        <f t="shared" si="2"/>
        <v>0.24791439557367978</v>
      </c>
      <c r="X99">
        <f t="shared" si="2"/>
        <v>0.53300162183867761</v>
      </c>
      <c r="Y99">
        <f t="shared" si="2"/>
        <v>0</v>
      </c>
      <c r="Z99">
        <f t="shared" si="2"/>
        <v>1.7894941350000009E-2</v>
      </c>
      <c r="AA99">
        <f t="shared" si="2"/>
        <v>3.61167934E-2</v>
      </c>
      <c r="AB99">
        <f t="shared" si="2"/>
        <v>4.3470911040000018E-2</v>
      </c>
      <c r="AC99">
        <f t="shared" si="2"/>
        <v>3.3819779845425002E-2</v>
      </c>
      <c r="AD99">
        <f t="shared" si="2"/>
        <v>5.0343153997500001E-2</v>
      </c>
      <c r="AE99">
        <f t="shared" si="2"/>
        <v>8.1470672340200043E-2</v>
      </c>
      <c r="AF99">
        <f t="shared" si="2"/>
        <v>0</v>
      </c>
      <c r="AG99">
        <f t="shared" si="2"/>
        <v>0</v>
      </c>
      <c r="AH99">
        <f t="shared" si="2"/>
        <v>0.20441896500000001</v>
      </c>
      <c r="AI99">
        <f t="shared" si="2"/>
        <v>2.0851192350000002E-2</v>
      </c>
      <c r="AJ99">
        <f t="shared" si="2"/>
        <v>0</v>
      </c>
      <c r="AK99">
        <f t="shared" si="2"/>
        <v>0.3217662489600005</v>
      </c>
      <c r="AL99">
        <f t="shared" si="2"/>
        <v>8.6906949999999858E-2</v>
      </c>
      <c r="AM99">
        <f t="shared" si="2"/>
        <v>0</v>
      </c>
      <c r="AN99">
        <f t="shared" si="2"/>
        <v>0</v>
      </c>
      <c r="AO99">
        <f t="shared" si="2"/>
        <v>1.6863147629999988E-2</v>
      </c>
      <c r="AP99">
        <f t="shared" si="2"/>
        <v>2.8632912000000038E-2</v>
      </c>
      <c r="AQ99">
        <f t="shared" si="2"/>
        <v>0</v>
      </c>
      <c r="AR99">
        <f t="shared" si="2"/>
        <v>8.2933031999999879E-2</v>
      </c>
      <c r="AS99">
        <f t="shared" si="2"/>
        <v>7.0334992680000041E-2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0.44904832702517267</v>
      </c>
      <c r="BB99">
        <f t="shared" si="1"/>
        <v>12.642739897334597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2.7154924839999999</v>
      </c>
      <c r="L3">
        <v>140.98916612744526</v>
      </c>
      <c r="M3">
        <v>14.110144329896906</v>
      </c>
      <c r="N3">
        <v>36.252776879505667</v>
      </c>
      <c r="O3">
        <v>0</v>
      </c>
      <c r="P3">
        <v>38.531433624670186</v>
      </c>
      <c r="Q3">
        <v>0</v>
      </c>
      <c r="R3">
        <v>2.233624265402844</v>
      </c>
      <c r="S3">
        <v>2.8476753999834763</v>
      </c>
      <c r="T3">
        <v>0</v>
      </c>
      <c r="U3">
        <v>21.414210260823118</v>
      </c>
      <c r="V3">
        <v>2.014437</v>
      </c>
      <c r="W3">
        <v>5.000126323119777</v>
      </c>
      <c r="X3">
        <v>15.004023369023903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12.909142080000001</v>
      </c>
      <c r="AH3">
        <v>0</v>
      </c>
      <c r="AI3">
        <v>0</v>
      </c>
      <c r="AJ3">
        <v>0</v>
      </c>
      <c r="AK3">
        <v>16.195308480000001</v>
      </c>
      <c r="AL3">
        <v>0</v>
      </c>
      <c r="AM3">
        <v>0</v>
      </c>
      <c r="AN3">
        <v>0.66937321500000002</v>
      </c>
      <c r="AO3">
        <v>0.40409241600000001</v>
      </c>
      <c r="AP3">
        <v>1.5720431999999998</v>
      </c>
      <c r="AQ3">
        <v>0</v>
      </c>
      <c r="AR3">
        <v>12.193459199999999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11.501902925954553</v>
      </c>
      <c r="BB3">
        <f>SUM(B3:AZ3)-BA3</f>
        <v>323.82969561691664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140.98916612744526</v>
      </c>
      <c r="M4">
        <v>14.110144329896906</v>
      </c>
      <c r="N4">
        <v>36.252776879505667</v>
      </c>
      <c r="O4">
        <v>0</v>
      </c>
      <c r="P4">
        <v>38.531433624670186</v>
      </c>
      <c r="Q4">
        <v>0</v>
      </c>
      <c r="R4">
        <v>2.233624265402844</v>
      </c>
      <c r="S4">
        <v>2.8476753999834763</v>
      </c>
      <c r="T4">
        <v>0</v>
      </c>
      <c r="U4">
        <v>21.414210260823118</v>
      </c>
      <c r="V4">
        <v>1.9985502744123433</v>
      </c>
      <c r="W4">
        <v>5.0010254601226993</v>
      </c>
      <c r="X4">
        <v>15.004132609997004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12.909142080000001</v>
      </c>
      <c r="AH4">
        <v>0</v>
      </c>
      <c r="AI4">
        <v>0</v>
      </c>
      <c r="AJ4">
        <v>0</v>
      </c>
      <c r="AK4">
        <v>16.195308480000001</v>
      </c>
      <c r="AL4">
        <v>0</v>
      </c>
      <c r="AM4">
        <v>0</v>
      </c>
      <c r="AN4">
        <v>0.66937321500000002</v>
      </c>
      <c r="AO4">
        <v>0.39958245600000003</v>
      </c>
      <c r="AP4">
        <v>1.5720431999999998</v>
      </c>
      <c r="AQ4">
        <v>0</v>
      </c>
      <c r="AR4">
        <v>12.193459199999999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11.408096794359388</v>
      </c>
      <c r="BB4">
        <f t="shared" ref="BB4:BB67" si="0">SUM(B4:AZ4)-BA4</f>
        <v>321.18862095690014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2.2993629754638807</v>
      </c>
      <c r="L5">
        <v>116.99285492388941</v>
      </c>
      <c r="M5">
        <v>14.110144329896906</v>
      </c>
      <c r="N5">
        <v>36.252776879505667</v>
      </c>
      <c r="O5">
        <v>0</v>
      </c>
      <c r="P5">
        <v>38.531433624670186</v>
      </c>
      <c r="Q5">
        <v>0</v>
      </c>
      <c r="R5">
        <v>3.1051606635071085</v>
      </c>
      <c r="S5">
        <v>3.9380147616915999</v>
      </c>
      <c r="T5">
        <v>0</v>
      </c>
      <c r="U5">
        <v>21.414210260823118</v>
      </c>
      <c r="V5">
        <v>1.9985502744123433</v>
      </c>
      <c r="W5">
        <v>5.0010254601226993</v>
      </c>
      <c r="X5">
        <v>15.004132609997004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12.909142080000001</v>
      </c>
      <c r="AH5">
        <v>0</v>
      </c>
      <c r="AI5">
        <v>0</v>
      </c>
      <c r="AJ5">
        <v>0</v>
      </c>
      <c r="AK5">
        <v>16.195308480000001</v>
      </c>
      <c r="AL5">
        <v>0</v>
      </c>
      <c r="AM5">
        <v>0</v>
      </c>
      <c r="AN5">
        <v>0.66937321500000002</v>
      </c>
      <c r="AO5">
        <v>0.41130835200000004</v>
      </c>
      <c r="AP5">
        <v>1.5720431999999998</v>
      </c>
      <c r="AQ5">
        <v>0</v>
      </c>
      <c r="AR5">
        <v>1.3548288000000002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10.35979214564831</v>
      </c>
      <c r="BB5">
        <f t="shared" si="0"/>
        <v>291.67494863333155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2.2993629754638807</v>
      </c>
      <c r="L6">
        <v>116.99285492388941</v>
      </c>
      <c r="M6">
        <v>14.110144329896906</v>
      </c>
      <c r="N6">
        <v>36.252776879505667</v>
      </c>
      <c r="O6">
        <v>0</v>
      </c>
      <c r="P6">
        <v>38.531433624670186</v>
      </c>
      <c r="Q6">
        <v>0</v>
      </c>
      <c r="R6">
        <v>3.1051606635071085</v>
      </c>
      <c r="S6">
        <v>3.9380147616915999</v>
      </c>
      <c r="T6">
        <v>0</v>
      </c>
      <c r="U6">
        <v>21.414210260823118</v>
      </c>
      <c r="V6">
        <v>1.9985502744123433</v>
      </c>
      <c r="W6">
        <v>5.0010254601226993</v>
      </c>
      <c r="X6">
        <v>15.004132609997004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12.909142080000001</v>
      </c>
      <c r="AH6">
        <v>0</v>
      </c>
      <c r="AI6">
        <v>0</v>
      </c>
      <c r="AJ6">
        <v>0</v>
      </c>
      <c r="AK6">
        <v>16.195308480000001</v>
      </c>
      <c r="AL6">
        <v>0</v>
      </c>
      <c r="AM6">
        <v>0</v>
      </c>
      <c r="AN6">
        <v>0.66937321500000002</v>
      </c>
      <c r="AO6">
        <v>0.42213225599999993</v>
      </c>
      <c r="AP6">
        <v>1.5720431999999998</v>
      </c>
      <c r="AQ6">
        <v>0</v>
      </c>
      <c r="AR6">
        <v>1.3548288000000002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10.360163373648312</v>
      </c>
      <c r="BB6">
        <f t="shared" si="0"/>
        <v>291.68540130933155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2.2993629754638807</v>
      </c>
      <c r="L7">
        <v>116.99285492388941</v>
      </c>
      <c r="M7">
        <v>14.110144329896906</v>
      </c>
      <c r="N7">
        <v>36.252776879505667</v>
      </c>
      <c r="O7">
        <v>0</v>
      </c>
      <c r="P7">
        <v>38.531433624670186</v>
      </c>
      <c r="Q7">
        <v>0</v>
      </c>
      <c r="R7">
        <v>3.1051606635071085</v>
      </c>
      <c r="S7">
        <v>3.9380147616915999</v>
      </c>
      <c r="T7">
        <v>0</v>
      </c>
      <c r="U7">
        <v>21.414210260823118</v>
      </c>
      <c r="V7">
        <v>1.9985502744123433</v>
      </c>
      <c r="W7">
        <v>5</v>
      </c>
      <c r="X7">
        <v>14.994304649477066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12.909142080000001</v>
      </c>
      <c r="AH7">
        <v>0</v>
      </c>
      <c r="AI7">
        <v>0</v>
      </c>
      <c r="AJ7">
        <v>0</v>
      </c>
      <c r="AK7">
        <v>16.195308480000001</v>
      </c>
      <c r="AL7">
        <v>0</v>
      </c>
      <c r="AM7">
        <v>0</v>
      </c>
      <c r="AN7">
        <v>0.66937321500000002</v>
      </c>
      <c r="AO7">
        <v>0.42483823200000004</v>
      </c>
      <c r="AP7">
        <v>1.5720431999999998</v>
      </c>
      <c r="AQ7">
        <v>0</v>
      </c>
      <c r="AR7">
        <v>1.3548288000000002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10.359884077977469</v>
      </c>
      <c r="BB7">
        <f t="shared" si="0"/>
        <v>291.67753316035981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2.2993629754638807</v>
      </c>
      <c r="L8">
        <v>116.99285492388941</v>
      </c>
      <c r="M8">
        <v>14.110144329896906</v>
      </c>
      <c r="N8">
        <v>36.252776879505667</v>
      </c>
      <c r="O8">
        <v>0</v>
      </c>
      <c r="P8">
        <v>38.531433624670186</v>
      </c>
      <c r="Q8">
        <v>0</v>
      </c>
      <c r="R8">
        <v>3.1051606635071085</v>
      </c>
      <c r="S8">
        <v>3.9380147616915999</v>
      </c>
      <c r="T8">
        <v>0</v>
      </c>
      <c r="U8">
        <v>21.414210260823118</v>
      </c>
      <c r="V8">
        <v>1.9985502744123433</v>
      </c>
      <c r="W8">
        <v>5</v>
      </c>
      <c r="X8">
        <v>14.994304649477066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12.909142080000001</v>
      </c>
      <c r="AH8">
        <v>0</v>
      </c>
      <c r="AI8">
        <v>0</v>
      </c>
      <c r="AJ8">
        <v>0</v>
      </c>
      <c r="AK8">
        <v>16.195308480000001</v>
      </c>
      <c r="AL8">
        <v>0</v>
      </c>
      <c r="AM8">
        <v>0</v>
      </c>
      <c r="AN8">
        <v>0.66937321500000002</v>
      </c>
      <c r="AO8">
        <v>0.43295615999999998</v>
      </c>
      <c r="AP8">
        <v>1.5720431999999998</v>
      </c>
      <c r="AQ8">
        <v>0</v>
      </c>
      <c r="AR8">
        <v>2.0322431999999999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10.383397536777469</v>
      </c>
      <c r="BB8">
        <f t="shared" si="0"/>
        <v>292.3395520295598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2.2993629754638807</v>
      </c>
      <c r="L9">
        <v>116.99285492388941</v>
      </c>
      <c r="M9">
        <v>14.110144329896906</v>
      </c>
      <c r="N9">
        <v>36.252776879505667</v>
      </c>
      <c r="O9">
        <v>0</v>
      </c>
      <c r="P9">
        <v>38.531433624670186</v>
      </c>
      <c r="Q9">
        <v>0</v>
      </c>
      <c r="R9">
        <v>3.1051606635071085</v>
      </c>
      <c r="S9">
        <v>3.9380147616915999</v>
      </c>
      <c r="T9">
        <v>0</v>
      </c>
      <c r="U9">
        <v>21.414210260823118</v>
      </c>
      <c r="V9">
        <v>1.9985502744123433</v>
      </c>
      <c r="W9">
        <v>5</v>
      </c>
      <c r="X9">
        <v>14.994304649477066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12.909142080000001</v>
      </c>
      <c r="AH9">
        <v>0</v>
      </c>
      <c r="AI9">
        <v>0</v>
      </c>
      <c r="AJ9">
        <v>0</v>
      </c>
      <c r="AK9">
        <v>16.195308480000001</v>
      </c>
      <c r="AL9">
        <v>0</v>
      </c>
      <c r="AM9">
        <v>0</v>
      </c>
      <c r="AN9">
        <v>0.66937321500000002</v>
      </c>
      <c r="AO9">
        <v>0.44197608000000005</v>
      </c>
      <c r="AP9">
        <v>1.5720431999999998</v>
      </c>
      <c r="AQ9">
        <v>0</v>
      </c>
      <c r="AR9">
        <v>2.0322431999999999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10.237901625177468</v>
      </c>
      <c r="BB9">
        <f t="shared" si="0"/>
        <v>288.24318205315979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2.2993629754638807</v>
      </c>
      <c r="L10">
        <v>116.99285492388941</v>
      </c>
      <c r="M10">
        <v>14.110144329896906</v>
      </c>
      <c r="N10">
        <v>36.252776879505667</v>
      </c>
      <c r="O10">
        <v>0</v>
      </c>
      <c r="P10">
        <v>38.531433624670186</v>
      </c>
      <c r="Q10">
        <v>0</v>
      </c>
      <c r="R10">
        <v>3.1051606635071085</v>
      </c>
      <c r="S10">
        <v>3.9380147616915999</v>
      </c>
      <c r="T10">
        <v>0</v>
      </c>
      <c r="U10">
        <v>21.414210260823118</v>
      </c>
      <c r="V10">
        <v>1.9985502744123433</v>
      </c>
      <c r="W10">
        <v>5</v>
      </c>
      <c r="X10">
        <v>14.994304649477066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12.909142080000001</v>
      </c>
      <c r="AH10">
        <v>0</v>
      </c>
      <c r="AI10">
        <v>0</v>
      </c>
      <c r="AJ10">
        <v>0</v>
      </c>
      <c r="AK10">
        <v>16.195308480000001</v>
      </c>
      <c r="AL10">
        <v>0</v>
      </c>
      <c r="AM10">
        <v>0</v>
      </c>
      <c r="AN10">
        <v>0.66937321500000002</v>
      </c>
      <c r="AO10">
        <v>0.44648604000000003</v>
      </c>
      <c r="AP10">
        <v>1.5720431999999998</v>
      </c>
      <c r="AQ10">
        <v>0</v>
      </c>
      <c r="AR10">
        <v>2.0322431999999999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10.238056252377469</v>
      </c>
      <c r="BB10">
        <f t="shared" si="0"/>
        <v>288.24753738595979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2.2993629754638807</v>
      </c>
      <c r="L11">
        <v>116.99285492388941</v>
      </c>
      <c r="M11">
        <v>14.110144329896906</v>
      </c>
      <c r="N11">
        <v>36.252776879505667</v>
      </c>
      <c r="O11">
        <v>0</v>
      </c>
      <c r="P11">
        <v>38.531433624670186</v>
      </c>
      <c r="Q11">
        <v>0</v>
      </c>
      <c r="R11">
        <v>3.2368349877049587</v>
      </c>
      <c r="S11">
        <v>4.1918076854599411</v>
      </c>
      <c r="T11">
        <v>0</v>
      </c>
      <c r="U11">
        <v>21.414210260823118</v>
      </c>
      <c r="V11">
        <v>1.9985502744123433</v>
      </c>
      <c r="W11">
        <v>5</v>
      </c>
      <c r="X11">
        <v>14.994304649477066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12.909142080000001</v>
      </c>
      <c r="AH11">
        <v>0</v>
      </c>
      <c r="AI11">
        <v>0</v>
      </c>
      <c r="AJ11">
        <v>0</v>
      </c>
      <c r="AK11">
        <v>16.195308480000001</v>
      </c>
      <c r="AL11">
        <v>0</v>
      </c>
      <c r="AM11">
        <v>0</v>
      </c>
      <c r="AN11">
        <v>0.66937321500000002</v>
      </c>
      <c r="AO11">
        <v>0.45640795200000001</v>
      </c>
      <c r="AP11">
        <v>2.5545701999999997</v>
      </c>
      <c r="AQ11">
        <v>0</v>
      </c>
      <c r="AR11">
        <v>2.0322431999999999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10.285318654942298</v>
      </c>
      <c r="BB11">
        <f t="shared" si="0"/>
        <v>289.57819114336115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2.2993629754638807</v>
      </c>
      <c r="L12">
        <v>116.99285492388941</v>
      </c>
      <c r="M12">
        <v>14.110144329896906</v>
      </c>
      <c r="N12">
        <v>36.252776879505667</v>
      </c>
      <c r="O12">
        <v>0</v>
      </c>
      <c r="P12">
        <v>38.531433624670186</v>
      </c>
      <c r="Q12">
        <v>0</v>
      </c>
      <c r="R12">
        <v>3.2368349877049587</v>
      </c>
      <c r="S12">
        <v>4.1918076854599411</v>
      </c>
      <c r="T12">
        <v>0</v>
      </c>
      <c r="U12">
        <v>21.414210260823118</v>
      </c>
      <c r="V12">
        <v>1.9985502744123433</v>
      </c>
      <c r="W12">
        <v>5</v>
      </c>
      <c r="X12">
        <v>14.994304649477066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12.909142080000001</v>
      </c>
      <c r="AH12">
        <v>0</v>
      </c>
      <c r="AI12">
        <v>0</v>
      </c>
      <c r="AJ12">
        <v>0</v>
      </c>
      <c r="AK12">
        <v>16.195308480000001</v>
      </c>
      <c r="AL12">
        <v>0</v>
      </c>
      <c r="AM12">
        <v>0</v>
      </c>
      <c r="AN12">
        <v>0.66937321500000002</v>
      </c>
      <c r="AO12">
        <v>0.46181990399999995</v>
      </c>
      <c r="AP12">
        <v>2.5545701999999997</v>
      </c>
      <c r="AQ12">
        <v>0</v>
      </c>
      <c r="AR12">
        <v>2.0322431999999999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10.285504268942297</v>
      </c>
      <c r="BB12">
        <f t="shared" si="0"/>
        <v>289.5834174813611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2.2993629754638807</v>
      </c>
      <c r="L13">
        <v>116.99285492388941</v>
      </c>
      <c r="M13">
        <v>14.110144329896906</v>
      </c>
      <c r="N13">
        <v>36.252776879505667</v>
      </c>
      <c r="O13">
        <v>0</v>
      </c>
      <c r="P13">
        <v>38.531433624670186</v>
      </c>
      <c r="Q13">
        <v>0</v>
      </c>
      <c r="R13">
        <v>3.2368349877049587</v>
      </c>
      <c r="S13">
        <v>4.1918076854599411</v>
      </c>
      <c r="T13">
        <v>0</v>
      </c>
      <c r="U13">
        <v>21.414210260823118</v>
      </c>
      <c r="V13">
        <v>1.9985502744123433</v>
      </c>
      <c r="W13">
        <v>5</v>
      </c>
      <c r="X13">
        <v>14.994304649477066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12.909142080000001</v>
      </c>
      <c r="AH13">
        <v>0</v>
      </c>
      <c r="AI13">
        <v>0</v>
      </c>
      <c r="AJ13">
        <v>0</v>
      </c>
      <c r="AK13">
        <v>16.195308480000001</v>
      </c>
      <c r="AL13">
        <v>0</v>
      </c>
      <c r="AM13">
        <v>0</v>
      </c>
      <c r="AN13">
        <v>0.66937321500000002</v>
      </c>
      <c r="AO13">
        <v>0.45189799199999992</v>
      </c>
      <c r="AP13">
        <v>2.5545701999999997</v>
      </c>
      <c r="AQ13">
        <v>0</v>
      </c>
      <c r="AR13">
        <v>2.0322431999999999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10.285164027742297</v>
      </c>
      <c r="BB13">
        <f t="shared" si="0"/>
        <v>289.57383581056115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2.2993629754638807</v>
      </c>
      <c r="L14">
        <v>116.99285492388941</v>
      </c>
      <c r="M14">
        <v>14.110144329896906</v>
      </c>
      <c r="N14">
        <v>36.252776879505667</v>
      </c>
      <c r="O14">
        <v>0</v>
      </c>
      <c r="P14">
        <v>38.531433624670186</v>
      </c>
      <c r="Q14">
        <v>0</v>
      </c>
      <c r="R14">
        <v>3.2368349877049587</v>
      </c>
      <c r="S14">
        <v>4.1918076854599411</v>
      </c>
      <c r="T14">
        <v>0</v>
      </c>
      <c r="U14">
        <v>21.414210260823118</v>
      </c>
      <c r="V14">
        <v>1.9985502744123433</v>
      </c>
      <c r="W14">
        <v>5</v>
      </c>
      <c r="X14">
        <v>14.994304649477066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12.909142080000001</v>
      </c>
      <c r="AH14">
        <v>0</v>
      </c>
      <c r="AI14">
        <v>0</v>
      </c>
      <c r="AJ14">
        <v>0</v>
      </c>
      <c r="AK14">
        <v>16.195308480000001</v>
      </c>
      <c r="AL14">
        <v>0</v>
      </c>
      <c r="AM14">
        <v>0</v>
      </c>
      <c r="AN14">
        <v>0.66937321500000002</v>
      </c>
      <c r="AO14">
        <v>0.44468205599999994</v>
      </c>
      <c r="AP14">
        <v>2.5545701999999997</v>
      </c>
      <c r="AQ14">
        <v>0</v>
      </c>
      <c r="AR14">
        <v>2.0322431999999999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10.284916440142297</v>
      </c>
      <c r="BB14">
        <f t="shared" si="0"/>
        <v>289.5668674621611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2.2993629754638807</v>
      </c>
      <c r="L15">
        <v>116.99285492388941</v>
      </c>
      <c r="M15">
        <v>14.110144329896906</v>
      </c>
      <c r="N15">
        <v>36.252776879505667</v>
      </c>
      <c r="O15">
        <v>0</v>
      </c>
      <c r="P15">
        <v>38.531433624670186</v>
      </c>
      <c r="Q15">
        <v>0</v>
      </c>
      <c r="R15">
        <v>3.2368349877049587</v>
      </c>
      <c r="S15">
        <v>3.9380147616915999</v>
      </c>
      <c r="T15">
        <v>0</v>
      </c>
      <c r="U15">
        <v>21.414210260823118</v>
      </c>
      <c r="V15">
        <v>1.9985502744123433</v>
      </c>
      <c r="W15">
        <v>5</v>
      </c>
      <c r="X15">
        <v>14.994304649477066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12.909142080000001</v>
      </c>
      <c r="AH15">
        <v>0</v>
      </c>
      <c r="AI15">
        <v>0</v>
      </c>
      <c r="AJ15">
        <v>0</v>
      </c>
      <c r="AK15">
        <v>16.195308480000001</v>
      </c>
      <c r="AL15">
        <v>0</v>
      </c>
      <c r="AM15">
        <v>0</v>
      </c>
      <c r="AN15">
        <v>0.66937321500000002</v>
      </c>
      <c r="AO15">
        <v>0.43746612000000007</v>
      </c>
      <c r="AP15">
        <v>2.5545701999999997</v>
      </c>
      <c r="AQ15">
        <v>0</v>
      </c>
      <c r="AR15">
        <v>2.0322431999999999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10.275963840472578</v>
      </c>
      <c r="BB15">
        <f t="shared" si="0"/>
        <v>289.31481120206251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2.2993629754638807</v>
      </c>
      <c r="L16">
        <v>116.99285492388941</v>
      </c>
      <c r="M16">
        <v>14.110144329896906</v>
      </c>
      <c r="N16">
        <v>36.252776879505667</v>
      </c>
      <c r="O16">
        <v>0</v>
      </c>
      <c r="P16">
        <v>38.531433624670186</v>
      </c>
      <c r="Q16">
        <v>0</v>
      </c>
      <c r="R16">
        <v>3.2368349877049587</v>
      </c>
      <c r="S16">
        <v>3.9380147616915999</v>
      </c>
      <c r="T16">
        <v>0</v>
      </c>
      <c r="U16">
        <v>21.414210260823118</v>
      </c>
      <c r="V16">
        <v>1.9985502744123433</v>
      </c>
      <c r="W16">
        <v>5</v>
      </c>
      <c r="X16">
        <v>14.994304649477066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2.7225252000000002</v>
      </c>
      <c r="AG16">
        <v>12.909142080000001</v>
      </c>
      <c r="AH16">
        <v>0</v>
      </c>
      <c r="AI16">
        <v>0</v>
      </c>
      <c r="AJ16">
        <v>0</v>
      </c>
      <c r="AK16">
        <v>16.195308480000001</v>
      </c>
      <c r="AL16">
        <v>0</v>
      </c>
      <c r="AM16">
        <v>0</v>
      </c>
      <c r="AN16">
        <v>0.66937321500000002</v>
      </c>
      <c r="AO16">
        <v>0.81179279999999987</v>
      </c>
      <c r="AP16">
        <v>2.5545701999999997</v>
      </c>
      <c r="AQ16">
        <v>0</v>
      </c>
      <c r="AR16">
        <v>2.0322431999999999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10.288803420472579</v>
      </c>
      <c r="BB16">
        <f t="shared" si="0"/>
        <v>289.67629830206249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2.2993629754638807</v>
      </c>
      <c r="L17">
        <v>116.99285492388941</v>
      </c>
      <c r="M17">
        <v>14.110144329896906</v>
      </c>
      <c r="N17">
        <v>36.252776879505667</v>
      </c>
      <c r="O17">
        <v>0</v>
      </c>
      <c r="P17">
        <v>38.531433624670186</v>
      </c>
      <c r="Q17">
        <v>0</v>
      </c>
      <c r="R17">
        <v>3.2368349877049587</v>
      </c>
      <c r="S17">
        <v>3.9380147616915999</v>
      </c>
      <c r="T17">
        <v>0</v>
      </c>
      <c r="U17">
        <v>21.414210260823118</v>
      </c>
      <c r="V17">
        <v>1.9985502744123433</v>
      </c>
      <c r="W17">
        <v>5</v>
      </c>
      <c r="X17">
        <v>14.994304649477066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2.7225252000000002</v>
      </c>
      <c r="AG17">
        <v>12.909142080000001</v>
      </c>
      <c r="AH17">
        <v>0</v>
      </c>
      <c r="AI17">
        <v>0</v>
      </c>
      <c r="AJ17">
        <v>0</v>
      </c>
      <c r="AK17">
        <v>16.195308480000001</v>
      </c>
      <c r="AL17">
        <v>0</v>
      </c>
      <c r="AM17">
        <v>0</v>
      </c>
      <c r="AN17">
        <v>0.66937321500000002</v>
      </c>
      <c r="AO17">
        <v>0.81179279999999987</v>
      </c>
      <c r="AP17">
        <v>1.7685486000000001</v>
      </c>
      <c r="AQ17">
        <v>0</v>
      </c>
      <c r="AR17">
        <v>2.0322431999999999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10.261842756872579</v>
      </c>
      <c r="BB17">
        <f t="shared" si="0"/>
        <v>288.91723736566246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2.2993629754638807</v>
      </c>
      <c r="L18">
        <v>116.99285492388941</v>
      </c>
      <c r="M18">
        <v>14.110144329896906</v>
      </c>
      <c r="N18">
        <v>36.252776879505667</v>
      </c>
      <c r="O18">
        <v>0</v>
      </c>
      <c r="P18">
        <v>38.531433624670186</v>
      </c>
      <c r="Q18">
        <v>0</v>
      </c>
      <c r="R18">
        <v>3.2368349877049587</v>
      </c>
      <c r="S18">
        <v>3.9380147616915999</v>
      </c>
      <c r="T18">
        <v>0</v>
      </c>
      <c r="U18">
        <v>21.414210260823118</v>
      </c>
      <c r="V18">
        <v>1.9985502744123433</v>
      </c>
      <c r="W18">
        <v>5</v>
      </c>
      <c r="X18">
        <v>15.004132609997004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2.7225252000000002</v>
      </c>
      <c r="AG18">
        <v>12.909142080000001</v>
      </c>
      <c r="AH18">
        <v>0</v>
      </c>
      <c r="AI18">
        <v>0</v>
      </c>
      <c r="AJ18">
        <v>0</v>
      </c>
      <c r="AK18">
        <v>16.195308480000001</v>
      </c>
      <c r="AL18">
        <v>0</v>
      </c>
      <c r="AM18">
        <v>0</v>
      </c>
      <c r="AN18">
        <v>0.66937321500000002</v>
      </c>
      <c r="AO18">
        <v>0.81179279999999987</v>
      </c>
      <c r="AP18">
        <v>1.7685486000000001</v>
      </c>
      <c r="AQ18">
        <v>0</v>
      </c>
      <c r="AR18">
        <v>2.0322431999999999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10.262179884109067</v>
      </c>
      <c r="BB18">
        <f t="shared" si="0"/>
        <v>288.92672819894591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2.2993629754638807</v>
      </c>
      <c r="L19">
        <v>116.99285492388941</v>
      </c>
      <c r="M19">
        <v>14.110144329896906</v>
      </c>
      <c r="N19">
        <v>36.252776879505667</v>
      </c>
      <c r="O19">
        <v>0</v>
      </c>
      <c r="P19">
        <v>38.531433624670186</v>
      </c>
      <c r="Q19">
        <v>0</v>
      </c>
      <c r="R19">
        <v>3.1262139698113205</v>
      </c>
      <c r="S19">
        <v>4.0318326569410843</v>
      </c>
      <c r="T19">
        <v>0</v>
      </c>
      <c r="U19">
        <v>21.414210260823118</v>
      </c>
      <c r="V19">
        <v>1.9985502744123433</v>
      </c>
      <c r="W19">
        <v>5.0010254601226993</v>
      </c>
      <c r="X19">
        <v>15.004132609997004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2.7225252000000002</v>
      </c>
      <c r="AG19">
        <v>12.909142080000001</v>
      </c>
      <c r="AH19">
        <v>0</v>
      </c>
      <c r="AI19">
        <v>0</v>
      </c>
      <c r="AJ19">
        <v>0</v>
      </c>
      <c r="AK19">
        <v>16.195308480000001</v>
      </c>
      <c r="AL19">
        <v>0</v>
      </c>
      <c r="AM19">
        <v>0</v>
      </c>
      <c r="AN19">
        <v>0.66937321500000002</v>
      </c>
      <c r="AO19">
        <v>0.81179279999999987</v>
      </c>
      <c r="AP19">
        <v>1.7685486000000001</v>
      </c>
      <c r="AQ19">
        <v>0</v>
      </c>
      <c r="AR19">
        <v>2.0322431999999999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10.261638531488298</v>
      </c>
      <c r="BB19">
        <f t="shared" si="0"/>
        <v>288.91149188904518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2.2993629754638807</v>
      </c>
      <c r="L20">
        <v>116.99285492388941</v>
      </c>
      <c r="M20">
        <v>14.110144329896906</v>
      </c>
      <c r="N20">
        <v>36.252776879505667</v>
      </c>
      <c r="O20">
        <v>0</v>
      </c>
      <c r="P20">
        <v>38.531433624670186</v>
      </c>
      <c r="Q20">
        <v>0</v>
      </c>
      <c r="R20">
        <v>3.1262139698113205</v>
      </c>
      <c r="S20">
        <v>4.0318326569410843</v>
      </c>
      <c r="T20">
        <v>0</v>
      </c>
      <c r="U20">
        <v>21.414210260823118</v>
      </c>
      <c r="V20">
        <v>1.9985502744123433</v>
      </c>
      <c r="W20">
        <v>5.0010254601226993</v>
      </c>
      <c r="X20">
        <v>15.004132609997004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2.7225252000000002</v>
      </c>
      <c r="AG20">
        <v>12.909142080000001</v>
      </c>
      <c r="AH20">
        <v>0</v>
      </c>
      <c r="AI20">
        <v>0</v>
      </c>
      <c r="AJ20">
        <v>0</v>
      </c>
      <c r="AK20">
        <v>16.195308480000001</v>
      </c>
      <c r="AL20">
        <v>0</v>
      </c>
      <c r="AM20">
        <v>0</v>
      </c>
      <c r="AN20">
        <v>0.66937321500000002</v>
      </c>
      <c r="AO20">
        <v>0.79104698400000006</v>
      </c>
      <c r="AP20">
        <v>1.7685486000000001</v>
      </c>
      <c r="AQ20">
        <v>0</v>
      </c>
      <c r="AR20">
        <v>2.0322431999999999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10.260926755488299</v>
      </c>
      <c r="BB20">
        <f t="shared" si="0"/>
        <v>288.8914578490452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2.2993629754638807</v>
      </c>
      <c r="L21">
        <v>116.99285492388941</v>
      </c>
      <c r="M21">
        <v>14.110144329896906</v>
      </c>
      <c r="N21">
        <v>36.252776879505667</v>
      </c>
      <c r="O21">
        <v>0</v>
      </c>
      <c r="P21">
        <v>38.531433624670186</v>
      </c>
      <c r="Q21">
        <v>0</v>
      </c>
      <c r="R21">
        <v>2.9770996470506654</v>
      </c>
      <c r="S21">
        <v>3.7588752168874175</v>
      </c>
      <c r="T21">
        <v>0</v>
      </c>
      <c r="U21">
        <v>21.414210260823118</v>
      </c>
      <c r="V21">
        <v>1.9985502744123433</v>
      </c>
      <c r="W21">
        <v>5.0010254601226993</v>
      </c>
      <c r="X21">
        <v>15.004132609997004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2.7225252000000002</v>
      </c>
      <c r="AG21">
        <v>12.909142080000001</v>
      </c>
      <c r="AH21">
        <v>0</v>
      </c>
      <c r="AI21">
        <v>0</v>
      </c>
      <c r="AJ21">
        <v>0</v>
      </c>
      <c r="AK21">
        <v>16.195308480000001</v>
      </c>
      <c r="AL21">
        <v>0</v>
      </c>
      <c r="AM21">
        <v>0</v>
      </c>
      <c r="AN21">
        <v>0.66937321500000002</v>
      </c>
      <c r="AO21">
        <v>0.77390913600000011</v>
      </c>
      <c r="AP21">
        <v>1.7685486000000001</v>
      </c>
      <c r="AQ21">
        <v>4.6394399999999996</v>
      </c>
      <c r="AR21">
        <v>1.3548288000000002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10.381759527157527</v>
      </c>
      <c r="BB21">
        <f t="shared" si="0"/>
        <v>292.29344106656163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2.299089700173246</v>
      </c>
      <c r="L22">
        <v>116.99285492388941</v>
      </c>
      <c r="M22">
        <v>14.110144329896906</v>
      </c>
      <c r="N22">
        <v>36.252776879505667</v>
      </c>
      <c r="O22">
        <v>0</v>
      </c>
      <c r="P22">
        <v>38.531433624670186</v>
      </c>
      <c r="Q22">
        <v>0</v>
      </c>
      <c r="R22">
        <v>3.1262139698113205</v>
      </c>
      <c r="S22">
        <v>4.0318326569410843</v>
      </c>
      <c r="T22">
        <v>0</v>
      </c>
      <c r="U22">
        <v>21.414210260823118</v>
      </c>
      <c r="V22">
        <v>1.9985502744123433</v>
      </c>
      <c r="W22">
        <v>5.0010254601226993</v>
      </c>
      <c r="X22">
        <v>15.004132609997004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2.7965699999999991</v>
      </c>
      <c r="AE22">
        <v>0</v>
      </c>
      <c r="AF22">
        <v>2.7225252000000002</v>
      </c>
      <c r="AG22">
        <v>12.909142080000001</v>
      </c>
      <c r="AH22">
        <v>0.87175050000000009</v>
      </c>
      <c r="AI22">
        <v>0</v>
      </c>
      <c r="AJ22">
        <v>0</v>
      </c>
      <c r="AK22">
        <v>16.195308480000001</v>
      </c>
      <c r="AL22">
        <v>0</v>
      </c>
      <c r="AM22">
        <v>0</v>
      </c>
      <c r="AN22">
        <v>0.66937321500000002</v>
      </c>
      <c r="AO22">
        <v>0.73241750400000005</v>
      </c>
      <c r="AP22">
        <v>1.7685486000000001</v>
      </c>
      <c r="AQ22">
        <v>8.8535979999999999</v>
      </c>
      <c r="AR22">
        <v>1.3548288000000002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10.665173092163378</v>
      </c>
      <c r="BB22">
        <f t="shared" si="0"/>
        <v>300.27281285707949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2.2987447367610665</v>
      </c>
      <c r="L23">
        <v>116.99885628997868</v>
      </c>
      <c r="M23">
        <v>14.110144329896906</v>
      </c>
      <c r="N23">
        <v>36.252776879505667</v>
      </c>
      <c r="O23">
        <v>0</v>
      </c>
      <c r="P23">
        <v>38.531433624670186</v>
      </c>
      <c r="Q23">
        <v>0</v>
      </c>
      <c r="R23">
        <v>3.3330151658211818E-3</v>
      </c>
      <c r="S23">
        <v>0.50162285503472437</v>
      </c>
      <c r="T23">
        <v>0</v>
      </c>
      <c r="U23">
        <v>21.414210260823118</v>
      </c>
      <c r="V23">
        <v>1.9984450550363444</v>
      </c>
      <c r="W23">
        <v>5.000126323119777</v>
      </c>
      <c r="X23">
        <v>15.004023369023903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2.7965699999999991</v>
      </c>
      <c r="AE23">
        <v>4.7236487999999994</v>
      </c>
      <c r="AF23">
        <v>2.7225252000000002</v>
      </c>
      <c r="AG23">
        <v>12.909142080000001</v>
      </c>
      <c r="AH23">
        <v>7.1774124500000003</v>
      </c>
      <c r="AI23">
        <v>0</v>
      </c>
      <c r="AJ23">
        <v>0</v>
      </c>
      <c r="AK23">
        <v>16.195308480000001</v>
      </c>
      <c r="AL23">
        <v>0</v>
      </c>
      <c r="AM23">
        <v>0</v>
      </c>
      <c r="AN23">
        <v>0.66937321500000002</v>
      </c>
      <c r="AO23">
        <v>0.70445575199999999</v>
      </c>
      <c r="AP23">
        <v>1.7685486000000001</v>
      </c>
      <c r="AQ23">
        <v>9.5495139999999967</v>
      </c>
      <c r="AR23">
        <v>1.3548288000000002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10.838344305911395</v>
      </c>
      <c r="BB23">
        <f t="shared" si="0"/>
        <v>305.14835869010477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2.2987840582898</v>
      </c>
      <c r="L24">
        <v>116.99885628997868</v>
      </c>
      <c r="M24">
        <v>14.110144329896906</v>
      </c>
      <c r="N24">
        <v>36.252776879505667</v>
      </c>
      <c r="O24">
        <v>0</v>
      </c>
      <c r="P24">
        <v>38.531433624670186</v>
      </c>
      <c r="Q24">
        <v>0</v>
      </c>
      <c r="R24">
        <v>3.3330151658211818E-3</v>
      </c>
      <c r="S24">
        <v>0.50162285503472437</v>
      </c>
      <c r="T24">
        <v>0</v>
      </c>
      <c r="U24">
        <v>21.414210260823118</v>
      </c>
      <c r="V24">
        <v>1.9984450550363444</v>
      </c>
      <c r="W24">
        <v>5.000126323119777</v>
      </c>
      <c r="X24">
        <v>15.004023369023903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2.7965699999999991</v>
      </c>
      <c r="AE24">
        <v>9.4472975999999989</v>
      </c>
      <c r="AF24">
        <v>2.7225252000000002</v>
      </c>
      <c r="AG24">
        <v>12.909142080000001</v>
      </c>
      <c r="AH24">
        <v>14.354824900000001</v>
      </c>
      <c r="AI24">
        <v>0</v>
      </c>
      <c r="AJ24">
        <v>0</v>
      </c>
      <c r="AK24">
        <v>16.195308480000001</v>
      </c>
      <c r="AL24">
        <v>0</v>
      </c>
      <c r="AM24">
        <v>0</v>
      </c>
      <c r="AN24">
        <v>0.66937321500000002</v>
      </c>
      <c r="AO24">
        <v>0.65394420000000009</v>
      </c>
      <c r="AP24">
        <v>1.7685486000000001</v>
      </c>
      <c r="AQ24">
        <v>14.324270999999998</v>
      </c>
      <c r="AR24">
        <v>1.3548288000000002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11.408593608184262</v>
      </c>
      <c r="BB24">
        <f t="shared" si="0"/>
        <v>321.20345540736059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2.247044275442843</v>
      </c>
      <c r="L25">
        <v>116.99885628997868</v>
      </c>
      <c r="M25">
        <v>14.110144329896906</v>
      </c>
      <c r="N25">
        <v>36.252776879505667</v>
      </c>
      <c r="O25">
        <v>0</v>
      </c>
      <c r="P25">
        <v>38.531433624670186</v>
      </c>
      <c r="Q25">
        <v>0</v>
      </c>
      <c r="R25">
        <v>6.5007504678040728</v>
      </c>
      <c r="S25">
        <v>8.0977529910973463</v>
      </c>
      <c r="T25">
        <v>0</v>
      </c>
      <c r="U25">
        <v>21.414210260823118</v>
      </c>
      <c r="V25">
        <v>5.5657152966360854</v>
      </c>
      <c r="W25">
        <v>14.234434404283801</v>
      </c>
      <c r="X25">
        <v>30.17402969358745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2.7965699999999991</v>
      </c>
      <c r="AE25">
        <v>15.1550399</v>
      </c>
      <c r="AF25">
        <v>2.7225252000000002</v>
      </c>
      <c r="AG25">
        <v>12.909142080000001</v>
      </c>
      <c r="AH25">
        <v>21.532237350000003</v>
      </c>
      <c r="AI25">
        <v>0</v>
      </c>
      <c r="AJ25">
        <v>0</v>
      </c>
      <c r="AK25">
        <v>16.195308480000001</v>
      </c>
      <c r="AL25">
        <v>0</v>
      </c>
      <c r="AM25">
        <v>0</v>
      </c>
      <c r="AN25">
        <v>0.66937321500000002</v>
      </c>
      <c r="AO25">
        <v>2.0565417600000004</v>
      </c>
      <c r="AP25">
        <v>1.1397313200000001</v>
      </c>
      <c r="AQ25">
        <v>19.099027999999993</v>
      </c>
      <c r="AR25">
        <v>12.193459199999999</v>
      </c>
      <c r="AS25">
        <v>5.1175712640000004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14.017841944575256</v>
      </c>
      <c r="BB25">
        <f t="shared" si="0"/>
        <v>394.66560517015085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1.95964656138049E-4</v>
      </c>
      <c r="L26">
        <v>179.99378689033861</v>
      </c>
      <c r="M26">
        <v>14.110144329896906</v>
      </c>
      <c r="N26">
        <v>36.252776879505667</v>
      </c>
      <c r="O26">
        <v>0</v>
      </c>
      <c r="P26">
        <v>38.531433624670186</v>
      </c>
      <c r="Q26">
        <v>0</v>
      </c>
      <c r="R26">
        <v>6.5007504678040728</v>
      </c>
      <c r="S26">
        <v>8.0977529910973463</v>
      </c>
      <c r="T26">
        <v>0</v>
      </c>
      <c r="U26">
        <v>21.414210260823118</v>
      </c>
      <c r="V26">
        <v>5.5657152966360854</v>
      </c>
      <c r="W26">
        <v>14.234434404283801</v>
      </c>
      <c r="X26">
        <v>30.17402969358745</v>
      </c>
      <c r="Y26">
        <v>0</v>
      </c>
      <c r="Z26">
        <v>2.0107058400000004</v>
      </c>
      <c r="AA26">
        <v>2.0843992</v>
      </c>
      <c r="AB26">
        <v>0</v>
      </c>
      <c r="AC26">
        <v>5.9395416640000001</v>
      </c>
      <c r="AD26">
        <v>5.5931399999999982</v>
      </c>
      <c r="AE26">
        <v>15.1550399</v>
      </c>
      <c r="AF26">
        <v>2.7225252000000002</v>
      </c>
      <c r="AG26">
        <v>12.909142080000001</v>
      </c>
      <c r="AH26">
        <v>28.709649800000001</v>
      </c>
      <c r="AI26">
        <v>0</v>
      </c>
      <c r="AJ26">
        <v>0</v>
      </c>
      <c r="AK26">
        <v>16.195308480000001</v>
      </c>
      <c r="AL26">
        <v>0</v>
      </c>
      <c r="AM26">
        <v>0</v>
      </c>
      <c r="AN26">
        <v>0.66937321500000002</v>
      </c>
      <c r="AO26">
        <v>2.0565417600000004</v>
      </c>
      <c r="AP26">
        <v>1.1397313200000001</v>
      </c>
      <c r="AQ26">
        <v>19.099027999999993</v>
      </c>
      <c r="AR26">
        <v>12.193459199999999</v>
      </c>
      <c r="AS26">
        <v>5.1175712640000004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16.685933976920793</v>
      </c>
      <c r="BB26">
        <f t="shared" si="0"/>
        <v>469.7844537493786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1.95964656138049E-4</v>
      </c>
      <c r="L27">
        <v>244.99877937391017</v>
      </c>
      <c r="M27">
        <v>14.110144329896906</v>
      </c>
      <c r="N27">
        <v>36.252776879505667</v>
      </c>
      <c r="O27">
        <v>0</v>
      </c>
      <c r="P27">
        <v>38.531433624670186</v>
      </c>
      <c r="Q27">
        <v>0</v>
      </c>
      <c r="R27">
        <v>6.5015333659013193</v>
      </c>
      <c r="S27">
        <v>8.0977527663747519</v>
      </c>
      <c r="T27">
        <v>0</v>
      </c>
      <c r="U27">
        <v>21.414210260823118</v>
      </c>
      <c r="V27">
        <v>1.1073908280802292</v>
      </c>
      <c r="W27">
        <v>14.234434404283801</v>
      </c>
      <c r="X27">
        <v>30.17402969358745</v>
      </c>
      <c r="Y27">
        <v>0</v>
      </c>
      <c r="Z27">
        <v>2.0107058400000004</v>
      </c>
      <c r="AA27">
        <v>4.3103436479999999</v>
      </c>
      <c r="AB27">
        <v>4.0076610000000006</v>
      </c>
      <c r="AC27">
        <v>8.9183002002000009</v>
      </c>
      <c r="AD27">
        <v>5.5931399999999982</v>
      </c>
      <c r="AE27">
        <v>15.1550399</v>
      </c>
      <c r="AF27">
        <v>5.4450504000000004</v>
      </c>
      <c r="AG27">
        <v>12.909142080000001</v>
      </c>
      <c r="AH27">
        <v>35.88706225</v>
      </c>
      <c r="AI27">
        <v>1.1719181999999999</v>
      </c>
      <c r="AJ27">
        <v>0</v>
      </c>
      <c r="AK27">
        <v>16.195308480000001</v>
      </c>
      <c r="AL27">
        <v>0</v>
      </c>
      <c r="AM27">
        <v>0</v>
      </c>
      <c r="AN27">
        <v>0.66937321500000002</v>
      </c>
      <c r="AO27">
        <v>2.0565417600000004</v>
      </c>
      <c r="AP27">
        <v>1.1397313200000001</v>
      </c>
      <c r="AQ27">
        <v>19.099027999999993</v>
      </c>
      <c r="AR27">
        <v>2.7096576000000003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19.070880353972402</v>
      </c>
      <c r="BB27">
        <f t="shared" si="0"/>
        <v>536.93146391091727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1.95964656138049E-4</v>
      </c>
      <c r="L28">
        <v>244.99877937391017</v>
      </c>
      <c r="M28">
        <v>14.110144329896906</v>
      </c>
      <c r="N28">
        <v>36.252776879505667</v>
      </c>
      <c r="O28">
        <v>0</v>
      </c>
      <c r="P28">
        <v>38.531433624670186</v>
      </c>
      <c r="Q28">
        <v>0</v>
      </c>
      <c r="R28">
        <v>6.5015333659013193</v>
      </c>
      <c r="S28">
        <v>8.0977527663747519</v>
      </c>
      <c r="T28">
        <v>0</v>
      </c>
      <c r="U28">
        <v>21.414210260823118</v>
      </c>
      <c r="V28">
        <v>1.1801454677419354</v>
      </c>
      <c r="W28">
        <v>14.234434404283801</v>
      </c>
      <c r="X28">
        <v>30.17402969358745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5.5931399999999982</v>
      </c>
      <c r="AE28">
        <v>15.1550399</v>
      </c>
      <c r="AF28">
        <v>8.1675755999999993</v>
      </c>
      <c r="AG28">
        <v>12.909142080000001</v>
      </c>
      <c r="AH28">
        <v>43.064474700000005</v>
      </c>
      <c r="AI28">
        <v>5.0783122000000001</v>
      </c>
      <c r="AJ28">
        <v>0</v>
      </c>
      <c r="AK28">
        <v>16.195308480000001</v>
      </c>
      <c r="AL28">
        <v>0</v>
      </c>
      <c r="AM28">
        <v>0</v>
      </c>
      <c r="AN28">
        <v>0.66937321500000002</v>
      </c>
      <c r="AO28">
        <v>2.0565417600000004</v>
      </c>
      <c r="AP28">
        <v>1.1397313200000001</v>
      </c>
      <c r="AQ28">
        <v>19.099027999999993</v>
      </c>
      <c r="AR28">
        <v>2.7096576000000003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19.903452098820463</v>
      </c>
      <c r="BB28">
        <f t="shared" si="0"/>
        <v>560.37212014373085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244.99877937391017</v>
      </c>
      <c r="M29">
        <v>14.110144329896906</v>
      </c>
      <c r="N29">
        <v>36.252776879505667</v>
      </c>
      <c r="O29">
        <v>0</v>
      </c>
      <c r="P29">
        <v>38.531433624670186</v>
      </c>
      <c r="Q29">
        <v>0</v>
      </c>
      <c r="R29">
        <v>6.5015333659013193</v>
      </c>
      <c r="S29">
        <v>8.0977527663747519</v>
      </c>
      <c r="T29">
        <v>0</v>
      </c>
      <c r="U29">
        <v>21.414210260823118</v>
      </c>
      <c r="V29">
        <v>0.96145517821782178</v>
      </c>
      <c r="W29">
        <v>14.234434404283801</v>
      </c>
      <c r="X29">
        <v>30.17402969358745</v>
      </c>
      <c r="Y29">
        <v>0</v>
      </c>
      <c r="Z29">
        <v>4.0214116799999999</v>
      </c>
      <c r="AA29">
        <v>12.931030944</v>
      </c>
      <c r="AB29">
        <v>8.0807532000000002</v>
      </c>
      <c r="AC29">
        <v>8.9183002002000009</v>
      </c>
      <c r="AD29">
        <v>11.186279999999998</v>
      </c>
      <c r="AE29">
        <v>15.1550399</v>
      </c>
      <c r="AF29">
        <v>8.1675755999999993</v>
      </c>
      <c r="AG29">
        <v>12.909142080000001</v>
      </c>
      <c r="AH29">
        <v>43.064474700000005</v>
      </c>
      <c r="AI29">
        <v>5.0783122000000001</v>
      </c>
      <c r="AJ29">
        <v>0</v>
      </c>
      <c r="AK29">
        <v>16.195308480000001</v>
      </c>
      <c r="AL29">
        <v>0</v>
      </c>
      <c r="AM29">
        <v>0</v>
      </c>
      <c r="AN29">
        <v>0.66937321500000002</v>
      </c>
      <c r="AO29">
        <v>2.0565417600000004</v>
      </c>
      <c r="AP29">
        <v>1.1397313200000001</v>
      </c>
      <c r="AQ29">
        <v>19.099027999999993</v>
      </c>
      <c r="AR29">
        <v>2.7096576000000003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20.2356340239219</v>
      </c>
      <c r="BB29">
        <f t="shared" si="0"/>
        <v>569.72453561244924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244.99877937391017</v>
      </c>
      <c r="M30">
        <v>14.110144329896906</v>
      </c>
      <c r="N30">
        <v>36.252776879505667</v>
      </c>
      <c r="O30">
        <v>0</v>
      </c>
      <c r="P30">
        <v>38.531433624670186</v>
      </c>
      <c r="Q30">
        <v>0</v>
      </c>
      <c r="R30">
        <v>6.5015333659013193</v>
      </c>
      <c r="S30">
        <v>8.0977527663747519</v>
      </c>
      <c r="T30">
        <v>0</v>
      </c>
      <c r="U30">
        <v>21.414210260823118</v>
      </c>
      <c r="V30">
        <v>0.96145517821782178</v>
      </c>
      <c r="W30">
        <v>14.234434404283801</v>
      </c>
      <c r="X30">
        <v>30.17402969358745</v>
      </c>
      <c r="Y30">
        <v>0</v>
      </c>
      <c r="Z30">
        <v>4.0214116799999999</v>
      </c>
      <c r="AA30">
        <v>12.931030944</v>
      </c>
      <c r="AB30">
        <v>8.0807532000000002</v>
      </c>
      <c r="AC30">
        <v>8.9183002002000009</v>
      </c>
      <c r="AD30">
        <v>11.186279999999998</v>
      </c>
      <c r="AE30">
        <v>15.1550399</v>
      </c>
      <c r="AF30">
        <v>8.1675755999999993</v>
      </c>
      <c r="AG30">
        <v>12.909142080000001</v>
      </c>
      <c r="AH30">
        <v>43.064474700000005</v>
      </c>
      <c r="AI30">
        <v>5.0783122000000001</v>
      </c>
      <c r="AJ30">
        <v>0</v>
      </c>
      <c r="AK30">
        <v>16.195308480000001</v>
      </c>
      <c r="AL30">
        <v>0</v>
      </c>
      <c r="AM30">
        <v>0</v>
      </c>
      <c r="AN30">
        <v>0.66937321500000002</v>
      </c>
      <c r="AO30">
        <v>2.0565417600000004</v>
      </c>
      <c r="AP30">
        <v>1.1397313200000001</v>
      </c>
      <c r="AQ30">
        <v>19.099027999999993</v>
      </c>
      <c r="AR30">
        <v>2.7096576000000003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20.2356340239219</v>
      </c>
      <c r="BB30">
        <f t="shared" si="0"/>
        <v>569.72453561244924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244.99877937391017</v>
      </c>
      <c r="M31">
        <v>14.110144329896906</v>
      </c>
      <c r="N31">
        <v>36.252776879505667</v>
      </c>
      <c r="O31">
        <v>0</v>
      </c>
      <c r="P31">
        <v>38.531433624670186</v>
      </c>
      <c r="Q31">
        <v>0</v>
      </c>
      <c r="R31">
        <v>6.5015333659013193</v>
      </c>
      <c r="S31">
        <v>8.0977527663747519</v>
      </c>
      <c r="T31">
        <v>0</v>
      </c>
      <c r="U31">
        <v>21.414210260823118</v>
      </c>
      <c r="V31">
        <v>0.83068670481233864</v>
      </c>
      <c r="W31">
        <v>14.234434404283801</v>
      </c>
      <c r="X31">
        <v>30.17402969358745</v>
      </c>
      <c r="Y31">
        <v>0</v>
      </c>
      <c r="Z31">
        <v>4.0214116799999999</v>
      </c>
      <c r="AA31">
        <v>12.931030944</v>
      </c>
      <c r="AB31">
        <v>8.0807532000000002</v>
      </c>
      <c r="AC31">
        <v>8.9183002002000009</v>
      </c>
      <c r="AD31">
        <v>11.186279999999998</v>
      </c>
      <c r="AE31">
        <v>15.1550399</v>
      </c>
      <c r="AF31">
        <v>8.1675755999999993</v>
      </c>
      <c r="AG31">
        <v>12.909142080000001</v>
      </c>
      <c r="AH31">
        <v>43.064474700000005</v>
      </c>
      <c r="AI31">
        <v>5.0783122000000001</v>
      </c>
      <c r="AJ31">
        <v>0</v>
      </c>
      <c r="AK31">
        <v>16.195308480000001</v>
      </c>
      <c r="AL31">
        <v>0</v>
      </c>
      <c r="AM31">
        <v>0</v>
      </c>
      <c r="AN31">
        <v>0.66937321500000002</v>
      </c>
      <c r="AO31">
        <v>2.0565417600000004</v>
      </c>
      <c r="AP31">
        <v>1.1397313200000001</v>
      </c>
      <c r="AQ31">
        <v>19.099027999999993</v>
      </c>
      <c r="AR31">
        <v>4.0644863999999998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20.277618954717045</v>
      </c>
      <c r="BB31">
        <f t="shared" si="0"/>
        <v>570.90661100824866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244.99877937391017</v>
      </c>
      <c r="M32">
        <v>14.110144329896906</v>
      </c>
      <c r="N32">
        <v>36.252776879505667</v>
      </c>
      <c r="O32">
        <v>0</v>
      </c>
      <c r="P32">
        <v>38.531433624670186</v>
      </c>
      <c r="Q32">
        <v>0</v>
      </c>
      <c r="R32">
        <v>6.5015333659013193</v>
      </c>
      <c r="S32">
        <v>8.0977527663747519</v>
      </c>
      <c r="T32">
        <v>0</v>
      </c>
      <c r="U32">
        <v>21.414210260823118</v>
      </c>
      <c r="V32">
        <v>0.83068670481233864</v>
      </c>
      <c r="W32">
        <v>14.234434404283801</v>
      </c>
      <c r="X32">
        <v>30.17402969358745</v>
      </c>
      <c r="Y32">
        <v>0</v>
      </c>
      <c r="Z32">
        <v>4.0214116799999999</v>
      </c>
      <c r="AA32">
        <v>12.931030944</v>
      </c>
      <c r="AB32">
        <v>8.0807532000000002</v>
      </c>
      <c r="AC32">
        <v>8.9183002002000009</v>
      </c>
      <c r="AD32">
        <v>11.186279999999998</v>
      </c>
      <c r="AE32">
        <v>15.1550399</v>
      </c>
      <c r="AF32">
        <v>8.1675755999999993</v>
      </c>
      <c r="AG32">
        <v>12.909142080000001</v>
      </c>
      <c r="AH32">
        <v>43.064474700000005</v>
      </c>
      <c r="AI32">
        <v>5.0783122000000001</v>
      </c>
      <c r="AJ32">
        <v>0</v>
      </c>
      <c r="AK32">
        <v>16.195308480000001</v>
      </c>
      <c r="AL32">
        <v>0</v>
      </c>
      <c r="AM32">
        <v>0</v>
      </c>
      <c r="AN32">
        <v>0.66937321500000002</v>
      </c>
      <c r="AO32">
        <v>2.0565417600000004</v>
      </c>
      <c r="AP32">
        <v>1.1397313200000001</v>
      </c>
      <c r="AQ32">
        <v>19.099027999999993</v>
      </c>
      <c r="AR32">
        <v>12.193459199999999</v>
      </c>
      <c r="AS32">
        <v>5.1175712640000004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20.618728398717046</v>
      </c>
      <c r="BB32">
        <f t="shared" si="0"/>
        <v>580.51038674824872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244.99877937391017</v>
      </c>
      <c r="M33">
        <v>14.110144329896906</v>
      </c>
      <c r="N33">
        <v>36.252776879505667</v>
      </c>
      <c r="O33">
        <v>0</v>
      </c>
      <c r="P33">
        <v>38.531433624670186</v>
      </c>
      <c r="Q33">
        <v>0</v>
      </c>
      <c r="R33">
        <v>6.5015333659013193</v>
      </c>
      <c r="S33">
        <v>8.0977527663747519</v>
      </c>
      <c r="T33">
        <v>0</v>
      </c>
      <c r="U33">
        <v>21.414210260823118</v>
      </c>
      <c r="V33">
        <v>0.83068670481233864</v>
      </c>
      <c r="W33">
        <v>14.234434404283801</v>
      </c>
      <c r="X33">
        <v>30.17402969358745</v>
      </c>
      <c r="Y33">
        <v>0</v>
      </c>
      <c r="Z33">
        <v>4.0214116799999999</v>
      </c>
      <c r="AA33">
        <v>12.931030944</v>
      </c>
      <c r="AB33">
        <v>8.0807532000000002</v>
      </c>
      <c r="AC33">
        <v>8.9183002002000009</v>
      </c>
      <c r="AD33">
        <v>11.186279999999998</v>
      </c>
      <c r="AE33">
        <v>15.1550399</v>
      </c>
      <c r="AF33">
        <v>8.1675755999999993</v>
      </c>
      <c r="AG33">
        <v>12.909142080000001</v>
      </c>
      <c r="AH33">
        <v>43.064474700000005</v>
      </c>
      <c r="AI33">
        <v>5.0783122000000001</v>
      </c>
      <c r="AJ33">
        <v>0</v>
      </c>
      <c r="AK33">
        <v>16.195308480000001</v>
      </c>
      <c r="AL33">
        <v>0</v>
      </c>
      <c r="AM33">
        <v>0</v>
      </c>
      <c r="AN33">
        <v>0.66937321500000002</v>
      </c>
      <c r="AO33">
        <v>2.0565417600000004</v>
      </c>
      <c r="AP33">
        <v>0.94322591999999994</v>
      </c>
      <c r="AQ33">
        <v>19.099027999999993</v>
      </c>
      <c r="AR33">
        <v>12.193459199999999</v>
      </c>
      <c r="AS33">
        <v>5.1175712640000004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20.611988309517045</v>
      </c>
      <c r="BB33">
        <f t="shared" si="0"/>
        <v>580.32062143744872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244.99877937391017</v>
      </c>
      <c r="M34">
        <v>14.110144329896906</v>
      </c>
      <c r="N34">
        <v>36.252776879505667</v>
      </c>
      <c r="O34">
        <v>0</v>
      </c>
      <c r="P34">
        <v>38.531433624670186</v>
      </c>
      <c r="Q34">
        <v>0</v>
      </c>
      <c r="R34">
        <v>6.5015333659013193</v>
      </c>
      <c r="S34">
        <v>8.0977527663747519</v>
      </c>
      <c r="T34">
        <v>0</v>
      </c>
      <c r="U34">
        <v>21.414210260823118</v>
      </c>
      <c r="V34">
        <v>0.83068670481233864</v>
      </c>
      <c r="W34">
        <v>14.234434404283801</v>
      </c>
      <c r="X34">
        <v>30.17402969358745</v>
      </c>
      <c r="Y34">
        <v>0</v>
      </c>
      <c r="Z34">
        <v>2.0096934000000002</v>
      </c>
      <c r="AA34">
        <v>12.931030944</v>
      </c>
      <c r="AB34">
        <v>8.0807532000000002</v>
      </c>
      <c r="AC34">
        <v>5.9395416640000001</v>
      </c>
      <c r="AD34">
        <v>11.186279999999998</v>
      </c>
      <c r="AE34">
        <v>15.1550399</v>
      </c>
      <c r="AF34">
        <v>2.7830257600000001</v>
      </c>
      <c r="AG34">
        <v>12.909142080000001</v>
      </c>
      <c r="AH34">
        <v>43.064474700000005</v>
      </c>
      <c r="AI34">
        <v>1.1719181999999999</v>
      </c>
      <c r="AJ34">
        <v>0</v>
      </c>
      <c r="AK34">
        <v>16.195308480000001</v>
      </c>
      <c r="AL34">
        <v>0</v>
      </c>
      <c r="AM34">
        <v>0</v>
      </c>
      <c r="AN34">
        <v>0.66937321500000002</v>
      </c>
      <c r="AO34">
        <v>2.0565417600000004</v>
      </c>
      <c r="AP34">
        <v>0.94322591999999994</v>
      </c>
      <c r="AQ34">
        <v>19.099027999999993</v>
      </c>
      <c r="AR34">
        <v>12.193459199999999</v>
      </c>
      <c r="AS34">
        <v>5.1175712640000004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20.122135548117043</v>
      </c>
      <c r="BB34">
        <f t="shared" si="0"/>
        <v>566.52905354264863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3.1480659499645389</v>
      </c>
      <c r="L35">
        <v>244.99877937391017</v>
      </c>
      <c r="M35">
        <v>14.110144329896906</v>
      </c>
      <c r="N35">
        <v>36.252776879505667</v>
      </c>
      <c r="O35">
        <v>0</v>
      </c>
      <c r="P35">
        <v>38.531433624670186</v>
      </c>
      <c r="Q35">
        <v>0</v>
      </c>
      <c r="R35">
        <v>6.5015333659013193</v>
      </c>
      <c r="S35">
        <v>8.0977527663747519</v>
      </c>
      <c r="T35">
        <v>0</v>
      </c>
      <c r="U35">
        <v>21.414210260823118</v>
      </c>
      <c r="V35">
        <v>0.83068670481233864</v>
      </c>
      <c r="W35">
        <v>14.234434404283801</v>
      </c>
      <c r="X35">
        <v>30.17402969358745</v>
      </c>
      <c r="Y35">
        <v>0</v>
      </c>
      <c r="Z35">
        <v>0</v>
      </c>
      <c r="AA35">
        <v>8.6206872959999998</v>
      </c>
      <c r="AB35">
        <v>8.0807532000000002</v>
      </c>
      <c r="AC35">
        <v>2.9697708320000005</v>
      </c>
      <c r="AD35">
        <v>11.186279999999998</v>
      </c>
      <c r="AE35">
        <v>15.1550399</v>
      </c>
      <c r="AF35">
        <v>2.7225252000000002</v>
      </c>
      <c r="AG35">
        <v>12.909142080000001</v>
      </c>
      <c r="AH35">
        <v>43.064474700000005</v>
      </c>
      <c r="AI35">
        <v>0.97659850000000004</v>
      </c>
      <c r="AJ35">
        <v>0</v>
      </c>
      <c r="AK35">
        <v>16.195308480000001</v>
      </c>
      <c r="AL35">
        <v>0</v>
      </c>
      <c r="AM35">
        <v>0</v>
      </c>
      <c r="AN35">
        <v>0.66937321500000002</v>
      </c>
      <c r="AO35">
        <v>2.0565417600000004</v>
      </c>
      <c r="AP35">
        <v>0.94322591999999994</v>
      </c>
      <c r="AQ35">
        <v>19.099027999999993</v>
      </c>
      <c r="AR35">
        <v>3.3870719999999999</v>
      </c>
      <c r="AS35">
        <v>5.1175712640000004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19.600639844922398</v>
      </c>
      <c r="BB35">
        <f t="shared" si="0"/>
        <v>551.84659985580777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1.6237591813651081E-4</v>
      </c>
      <c r="L36">
        <v>244.99877937391017</v>
      </c>
      <c r="M36">
        <v>14.110144329896906</v>
      </c>
      <c r="N36">
        <v>36.252776879505667</v>
      </c>
      <c r="O36">
        <v>0</v>
      </c>
      <c r="P36">
        <v>38.531433624670186</v>
      </c>
      <c r="Q36">
        <v>0</v>
      </c>
      <c r="R36">
        <v>6.5015333659013193</v>
      </c>
      <c r="S36">
        <v>8.0977527663747519</v>
      </c>
      <c r="T36">
        <v>0</v>
      </c>
      <c r="U36">
        <v>21.414210260823118</v>
      </c>
      <c r="V36">
        <v>0.83068670481233864</v>
      </c>
      <c r="W36">
        <v>14.234434404283801</v>
      </c>
      <c r="X36">
        <v>30.17402969358745</v>
      </c>
      <c r="Y36">
        <v>0</v>
      </c>
      <c r="Z36">
        <v>0</v>
      </c>
      <c r="AA36">
        <v>4.3103436479999999</v>
      </c>
      <c r="AB36">
        <v>8.0807532000000002</v>
      </c>
      <c r="AC36">
        <v>0</v>
      </c>
      <c r="AD36">
        <v>11.186279999999998</v>
      </c>
      <c r="AE36">
        <v>15.1550399</v>
      </c>
      <c r="AF36">
        <v>2.7225252000000002</v>
      </c>
      <c r="AG36">
        <v>12.909142080000001</v>
      </c>
      <c r="AH36">
        <v>35.88706225</v>
      </c>
      <c r="AI36">
        <v>0.97659850000000004</v>
      </c>
      <c r="AJ36">
        <v>0</v>
      </c>
      <c r="AK36">
        <v>16.195308480000001</v>
      </c>
      <c r="AL36">
        <v>0</v>
      </c>
      <c r="AM36">
        <v>0</v>
      </c>
      <c r="AN36">
        <v>0.66937321500000002</v>
      </c>
      <c r="AO36">
        <v>2.0565417600000004</v>
      </c>
      <c r="AP36">
        <v>0.94322591999999994</v>
      </c>
      <c r="AQ36">
        <v>19.099027999999993</v>
      </c>
      <c r="AR36">
        <v>3.3870719999999999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18.934488088411381</v>
      </c>
      <c r="BB36">
        <f t="shared" si="0"/>
        <v>533.09140872427236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1.6237591813651081E-4</v>
      </c>
      <c r="L37">
        <v>244.99877937391017</v>
      </c>
      <c r="M37">
        <v>14.110144329896906</v>
      </c>
      <c r="N37">
        <v>36.252776879505667</v>
      </c>
      <c r="O37">
        <v>0</v>
      </c>
      <c r="P37">
        <v>38.531433624670186</v>
      </c>
      <c r="Q37">
        <v>0</v>
      </c>
      <c r="R37">
        <v>6.5015333659013193</v>
      </c>
      <c r="S37">
        <v>8.0977527663747519</v>
      </c>
      <c r="T37">
        <v>0</v>
      </c>
      <c r="U37">
        <v>21.414210260823118</v>
      </c>
      <c r="V37">
        <v>0.83068670481233864</v>
      </c>
      <c r="W37">
        <v>14.234434404283801</v>
      </c>
      <c r="X37">
        <v>30.17402969358745</v>
      </c>
      <c r="Y37">
        <v>0</v>
      </c>
      <c r="Z37">
        <v>0</v>
      </c>
      <c r="AA37">
        <v>0</v>
      </c>
      <c r="AB37">
        <v>8.0807532000000002</v>
      </c>
      <c r="AC37">
        <v>0</v>
      </c>
      <c r="AD37">
        <v>8.3897099999999991</v>
      </c>
      <c r="AE37">
        <v>9.4472975999999989</v>
      </c>
      <c r="AF37">
        <v>2.7225252000000002</v>
      </c>
      <c r="AG37">
        <v>12.909142080000001</v>
      </c>
      <c r="AH37">
        <v>28.709649800000001</v>
      </c>
      <c r="AI37">
        <v>0</v>
      </c>
      <c r="AJ37">
        <v>0</v>
      </c>
      <c r="AK37">
        <v>16.195308480000001</v>
      </c>
      <c r="AL37">
        <v>0</v>
      </c>
      <c r="AM37">
        <v>0</v>
      </c>
      <c r="AN37">
        <v>0.66937321500000002</v>
      </c>
      <c r="AO37">
        <v>2.0565417600000004</v>
      </c>
      <c r="AP37">
        <v>0.94322591999999994</v>
      </c>
      <c r="AQ37">
        <v>19.099027999999993</v>
      </c>
      <c r="AR37">
        <v>3.3870719999999999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18.215263140411384</v>
      </c>
      <c r="BB37">
        <f t="shared" si="0"/>
        <v>512.84196677427246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244.99877937391017</v>
      </c>
      <c r="M38">
        <v>14.110144329896906</v>
      </c>
      <c r="N38">
        <v>36.252776879505667</v>
      </c>
      <c r="O38">
        <v>0</v>
      </c>
      <c r="P38">
        <v>38.531433624670186</v>
      </c>
      <c r="Q38">
        <v>0</v>
      </c>
      <c r="R38">
        <v>6.5015333659013193</v>
      </c>
      <c r="S38">
        <v>8.0977527663747519</v>
      </c>
      <c r="T38">
        <v>0</v>
      </c>
      <c r="U38">
        <v>21.414210260823118</v>
      </c>
      <c r="V38">
        <v>0.83068670481233864</v>
      </c>
      <c r="W38">
        <v>14.234434404283801</v>
      </c>
      <c r="X38">
        <v>30.17402969358745</v>
      </c>
      <c r="Y38">
        <v>0</v>
      </c>
      <c r="Z38">
        <v>0</v>
      </c>
      <c r="AA38">
        <v>0</v>
      </c>
      <c r="AB38">
        <v>8.0807532000000002</v>
      </c>
      <c r="AC38">
        <v>0</v>
      </c>
      <c r="AD38">
        <v>8.3897099999999991</v>
      </c>
      <c r="AE38">
        <v>4.7236487999999994</v>
      </c>
      <c r="AF38">
        <v>2.7225252000000002</v>
      </c>
      <c r="AG38">
        <v>12.909142080000001</v>
      </c>
      <c r="AH38">
        <v>21.532237350000003</v>
      </c>
      <c r="AI38">
        <v>0</v>
      </c>
      <c r="AJ38">
        <v>0</v>
      </c>
      <c r="AK38">
        <v>16.195308480000001</v>
      </c>
      <c r="AL38">
        <v>0</v>
      </c>
      <c r="AM38">
        <v>0</v>
      </c>
      <c r="AN38">
        <v>0.66937321500000002</v>
      </c>
      <c r="AO38">
        <v>2.0565417600000004</v>
      </c>
      <c r="AP38">
        <v>0.94322591999999994</v>
      </c>
      <c r="AQ38">
        <v>19.099027999999993</v>
      </c>
      <c r="AR38">
        <v>3.3870719999999999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17.807051131117046</v>
      </c>
      <c r="BB38">
        <f t="shared" si="0"/>
        <v>501.34895515764862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244.99877937391017</v>
      </c>
      <c r="M39">
        <v>14.110144329896906</v>
      </c>
      <c r="N39">
        <v>36.252776879505667</v>
      </c>
      <c r="O39">
        <v>0</v>
      </c>
      <c r="P39">
        <v>38.531433624670186</v>
      </c>
      <c r="Q39">
        <v>0</v>
      </c>
      <c r="R39">
        <v>6.5015333659013193</v>
      </c>
      <c r="S39">
        <v>8.0977527663747519</v>
      </c>
      <c r="T39">
        <v>0</v>
      </c>
      <c r="U39">
        <v>20.378298827637821</v>
      </c>
      <c r="V39">
        <v>0.96145517821782178</v>
      </c>
      <c r="W39">
        <v>14.234434404283801</v>
      </c>
      <c r="X39">
        <v>30.17402969358745</v>
      </c>
      <c r="Y39">
        <v>0</v>
      </c>
      <c r="Z39">
        <v>0</v>
      </c>
      <c r="AA39">
        <v>0</v>
      </c>
      <c r="AB39">
        <v>8.0807532000000002</v>
      </c>
      <c r="AC39">
        <v>0</v>
      </c>
      <c r="AD39">
        <v>5.5931399999999982</v>
      </c>
      <c r="AE39">
        <v>4.7236487999999994</v>
      </c>
      <c r="AF39">
        <v>0</v>
      </c>
      <c r="AG39">
        <v>12.909142080000001</v>
      </c>
      <c r="AH39">
        <v>14.354824900000001</v>
      </c>
      <c r="AI39">
        <v>0</v>
      </c>
      <c r="AJ39">
        <v>0</v>
      </c>
      <c r="AK39">
        <v>16.195308480000001</v>
      </c>
      <c r="AL39">
        <v>0</v>
      </c>
      <c r="AM39">
        <v>0</v>
      </c>
      <c r="AN39">
        <v>0.66937321500000002</v>
      </c>
      <c r="AO39">
        <v>2.0565417600000004</v>
      </c>
      <c r="AP39">
        <v>0.94322591999999994</v>
      </c>
      <c r="AQ39">
        <v>14.304939999999998</v>
      </c>
      <c r="AR39">
        <v>3.3870719999999999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17.176077162445228</v>
      </c>
      <c r="BB39">
        <f t="shared" si="0"/>
        <v>483.58419051654056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244.99877937391017</v>
      </c>
      <c r="M40">
        <v>14.110144329896906</v>
      </c>
      <c r="N40">
        <v>36.252776879505667</v>
      </c>
      <c r="O40">
        <v>0</v>
      </c>
      <c r="P40">
        <v>38.531433624670186</v>
      </c>
      <c r="Q40">
        <v>0</v>
      </c>
      <c r="R40">
        <v>6.5015333659013193</v>
      </c>
      <c r="S40">
        <v>8.0977527663747519</v>
      </c>
      <c r="T40">
        <v>0</v>
      </c>
      <c r="U40">
        <v>19.332840236686391</v>
      </c>
      <c r="V40">
        <v>0.96145517821782178</v>
      </c>
      <c r="W40">
        <v>14.234434404283801</v>
      </c>
      <c r="X40">
        <v>30.17402969358745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2.7965699999999991</v>
      </c>
      <c r="AE40">
        <v>4.7236487999999994</v>
      </c>
      <c r="AF40">
        <v>0</v>
      </c>
      <c r="AG40">
        <v>12.909142080000001</v>
      </c>
      <c r="AH40">
        <v>7.1774124500000003</v>
      </c>
      <c r="AI40">
        <v>0</v>
      </c>
      <c r="AJ40">
        <v>0</v>
      </c>
      <c r="AK40">
        <v>16.195308480000001</v>
      </c>
      <c r="AL40">
        <v>0</v>
      </c>
      <c r="AM40">
        <v>0</v>
      </c>
      <c r="AN40">
        <v>0.66937321500000002</v>
      </c>
      <c r="AO40">
        <v>2.0565417600000004</v>
      </c>
      <c r="AP40">
        <v>0.94322591999999994</v>
      </c>
      <c r="AQ40">
        <v>8.5443019999999983</v>
      </c>
      <c r="AR40">
        <v>3.3870719999999999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16.460813568375592</v>
      </c>
      <c r="BB40">
        <f t="shared" si="0"/>
        <v>463.44628286965872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244.99877937391017</v>
      </c>
      <c r="M41">
        <v>14.110144329896906</v>
      </c>
      <c r="N41">
        <v>36.252776879505667</v>
      </c>
      <c r="O41">
        <v>0</v>
      </c>
      <c r="P41">
        <v>38.531433624670186</v>
      </c>
      <c r="Q41">
        <v>0</v>
      </c>
      <c r="R41">
        <v>6.5015333659013193</v>
      </c>
      <c r="S41">
        <v>8.0977527663747519</v>
      </c>
      <c r="T41">
        <v>0</v>
      </c>
      <c r="U41">
        <v>16.982339295068474</v>
      </c>
      <c r="V41">
        <v>0.96145517821782178</v>
      </c>
      <c r="W41">
        <v>14.234434404283801</v>
      </c>
      <c r="X41">
        <v>30.17402969358745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4.7236487999999994</v>
      </c>
      <c r="AF41">
        <v>0</v>
      </c>
      <c r="AG41">
        <v>12.909142080000001</v>
      </c>
      <c r="AH41">
        <v>0.87175050000000009</v>
      </c>
      <c r="AI41">
        <v>0</v>
      </c>
      <c r="AJ41">
        <v>0</v>
      </c>
      <c r="AK41">
        <v>16.195308480000001</v>
      </c>
      <c r="AL41">
        <v>0</v>
      </c>
      <c r="AM41">
        <v>0</v>
      </c>
      <c r="AN41">
        <v>0.66937321500000002</v>
      </c>
      <c r="AO41">
        <v>2.0565417600000004</v>
      </c>
      <c r="AP41">
        <v>0.94322591999999994</v>
      </c>
      <c r="AQ41">
        <v>3.8662000000000001</v>
      </c>
      <c r="AR41">
        <v>12.193459199999999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16.134407716678105</v>
      </c>
      <c r="BB41">
        <f t="shared" si="0"/>
        <v>454.25649241373839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244.99877937391017</v>
      </c>
      <c r="M42">
        <v>14.110144329896906</v>
      </c>
      <c r="N42">
        <v>36.252776879505667</v>
      </c>
      <c r="O42">
        <v>0</v>
      </c>
      <c r="P42">
        <v>38.531433624670186</v>
      </c>
      <c r="Q42">
        <v>0</v>
      </c>
      <c r="R42">
        <v>6.5015333659013193</v>
      </c>
      <c r="S42">
        <v>8.0977527663747519</v>
      </c>
      <c r="T42">
        <v>0</v>
      </c>
      <c r="U42">
        <v>16.982339295068474</v>
      </c>
      <c r="V42">
        <v>0.96145517821782178</v>
      </c>
      <c r="W42">
        <v>14.234434404283801</v>
      </c>
      <c r="X42">
        <v>30.17402969358745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4.5661938400000004</v>
      </c>
      <c r="AF42">
        <v>0</v>
      </c>
      <c r="AG42">
        <v>12.909142080000001</v>
      </c>
      <c r="AH42">
        <v>0</v>
      </c>
      <c r="AI42">
        <v>0</v>
      </c>
      <c r="AJ42">
        <v>0</v>
      </c>
      <c r="AK42">
        <v>16.195308480000001</v>
      </c>
      <c r="AL42">
        <v>0</v>
      </c>
      <c r="AM42">
        <v>0</v>
      </c>
      <c r="AN42">
        <v>0.66937321500000002</v>
      </c>
      <c r="AO42">
        <v>2.0565417600000004</v>
      </c>
      <c r="AP42">
        <v>0.94322591999999994</v>
      </c>
      <c r="AQ42">
        <v>0</v>
      </c>
      <c r="AR42">
        <v>12.193459199999999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15.966495207678104</v>
      </c>
      <c r="BB42">
        <f t="shared" si="0"/>
        <v>449.52899946273834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244.99877937391017</v>
      </c>
      <c r="M43">
        <v>14.110144329896906</v>
      </c>
      <c r="N43">
        <v>36.252776879505667</v>
      </c>
      <c r="O43">
        <v>0</v>
      </c>
      <c r="P43">
        <v>38.32453149150944</v>
      </c>
      <c r="Q43">
        <v>0</v>
      </c>
      <c r="R43">
        <v>6.5015333659013193</v>
      </c>
      <c r="S43">
        <v>8.0977527663747519</v>
      </c>
      <c r="T43">
        <v>0</v>
      </c>
      <c r="U43">
        <v>16.982339295068474</v>
      </c>
      <c r="V43">
        <v>0.83068670481233864</v>
      </c>
      <c r="W43">
        <v>14.234434404283801</v>
      </c>
      <c r="X43">
        <v>30.17402969358745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12.909142080000001</v>
      </c>
      <c r="AH43">
        <v>0</v>
      </c>
      <c r="AI43">
        <v>0</v>
      </c>
      <c r="AJ43">
        <v>0</v>
      </c>
      <c r="AK43">
        <v>16.195308480000001</v>
      </c>
      <c r="AL43">
        <v>0</v>
      </c>
      <c r="AM43">
        <v>0</v>
      </c>
      <c r="AN43">
        <v>0.66937321500000002</v>
      </c>
      <c r="AO43">
        <v>2.0565417600000004</v>
      </c>
      <c r="AP43">
        <v>1.41483888</v>
      </c>
      <c r="AQ43">
        <v>0</v>
      </c>
      <c r="AR43">
        <v>12.193459199999999</v>
      </c>
      <c r="AS43">
        <v>5.1175712640000004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15.81446912493757</v>
      </c>
      <c r="BB43">
        <f t="shared" si="0"/>
        <v>445.24877405891277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244.99877937391017</v>
      </c>
      <c r="M44">
        <v>14.110144329896906</v>
      </c>
      <c r="N44">
        <v>36.252776879505667</v>
      </c>
      <c r="O44">
        <v>0</v>
      </c>
      <c r="P44">
        <v>38.32453149150944</v>
      </c>
      <c r="Q44">
        <v>0</v>
      </c>
      <c r="R44">
        <v>6.5015333659013193</v>
      </c>
      <c r="S44">
        <v>8.0977527663747519</v>
      </c>
      <c r="T44">
        <v>0</v>
      </c>
      <c r="U44">
        <v>16.982339295068474</v>
      </c>
      <c r="V44">
        <v>0.83068670481233864</v>
      </c>
      <c r="W44">
        <v>14.234434404283801</v>
      </c>
      <c r="X44">
        <v>30.17402969358745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12.909142080000001</v>
      </c>
      <c r="AH44">
        <v>0</v>
      </c>
      <c r="AI44">
        <v>0</v>
      </c>
      <c r="AJ44">
        <v>0</v>
      </c>
      <c r="AK44">
        <v>16.195308480000001</v>
      </c>
      <c r="AL44">
        <v>0</v>
      </c>
      <c r="AM44">
        <v>0</v>
      </c>
      <c r="AN44">
        <v>0.66937321500000002</v>
      </c>
      <c r="AO44">
        <v>2.0565417600000004</v>
      </c>
      <c r="AP44">
        <v>1.41483888</v>
      </c>
      <c r="AQ44">
        <v>0</v>
      </c>
      <c r="AR44">
        <v>2.3709503999999999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15.41527139613757</v>
      </c>
      <c r="BB44">
        <f t="shared" si="0"/>
        <v>434.0095506037128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244.99877937391017</v>
      </c>
      <c r="M45">
        <v>14.110144329896906</v>
      </c>
      <c r="N45">
        <v>36.252776879505667</v>
      </c>
      <c r="O45">
        <v>0</v>
      </c>
      <c r="P45">
        <v>37.040488653453728</v>
      </c>
      <c r="Q45">
        <v>0</v>
      </c>
      <c r="R45">
        <v>6.5015333659013193</v>
      </c>
      <c r="S45">
        <v>8.0977527663747519</v>
      </c>
      <c r="T45">
        <v>0</v>
      </c>
      <c r="U45">
        <v>16.982339295068474</v>
      </c>
      <c r="V45">
        <v>0.83068670481233864</v>
      </c>
      <c r="W45">
        <v>14.234434404283801</v>
      </c>
      <c r="X45">
        <v>30.17402969358745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16.195308480000001</v>
      </c>
      <c r="AL45">
        <v>0</v>
      </c>
      <c r="AM45">
        <v>0</v>
      </c>
      <c r="AN45">
        <v>0.66937321500000002</v>
      </c>
      <c r="AO45">
        <v>1.5153465599999998</v>
      </c>
      <c r="AP45">
        <v>1.41483888</v>
      </c>
      <c r="AQ45">
        <v>0</v>
      </c>
      <c r="AR45">
        <v>2.3709503999999999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15.352665624081853</v>
      </c>
      <c r="BB45">
        <f t="shared" si="0"/>
        <v>432.24691833771277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244.99877937391017</v>
      </c>
      <c r="M46">
        <v>14.110144329896906</v>
      </c>
      <c r="N46">
        <v>36.252776879505667</v>
      </c>
      <c r="O46">
        <v>0</v>
      </c>
      <c r="P46">
        <v>37.040488653453728</v>
      </c>
      <c r="Q46">
        <v>0</v>
      </c>
      <c r="R46">
        <v>6.5015333659013193</v>
      </c>
      <c r="S46">
        <v>8.0977527663747519</v>
      </c>
      <c r="T46">
        <v>0</v>
      </c>
      <c r="U46">
        <v>16.982339295068474</v>
      </c>
      <c r="V46">
        <v>0.83068670481233864</v>
      </c>
      <c r="W46">
        <v>14.234434404283801</v>
      </c>
      <c r="X46">
        <v>30.17402969358745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16.195308480000001</v>
      </c>
      <c r="AL46">
        <v>0</v>
      </c>
      <c r="AM46">
        <v>0</v>
      </c>
      <c r="AN46">
        <v>0.66937321500000002</v>
      </c>
      <c r="AO46">
        <v>1.5153465599999998</v>
      </c>
      <c r="AP46">
        <v>1.41483888</v>
      </c>
      <c r="AQ46">
        <v>0</v>
      </c>
      <c r="AR46">
        <v>2.3709503999999999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15.352665624081853</v>
      </c>
      <c r="BB46">
        <f t="shared" si="0"/>
        <v>432.24691833771277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244.99877937391017</v>
      </c>
      <c r="M47">
        <v>14.110144329896906</v>
      </c>
      <c r="N47">
        <v>36.252776879505667</v>
      </c>
      <c r="O47">
        <v>0</v>
      </c>
      <c r="P47">
        <v>37.61002368986221</v>
      </c>
      <c r="Q47">
        <v>0</v>
      </c>
      <c r="R47">
        <v>6.5015333659013193</v>
      </c>
      <c r="S47">
        <v>8.0977527663747519</v>
      </c>
      <c r="T47">
        <v>0</v>
      </c>
      <c r="U47">
        <v>16.982339295068474</v>
      </c>
      <c r="V47">
        <v>0.83068670481233864</v>
      </c>
      <c r="W47">
        <v>14.234434404283801</v>
      </c>
      <c r="X47">
        <v>30.17402969358745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16.195308480000001</v>
      </c>
      <c r="AL47">
        <v>0</v>
      </c>
      <c r="AM47">
        <v>0</v>
      </c>
      <c r="AN47">
        <v>0.38249897999999999</v>
      </c>
      <c r="AO47">
        <v>1.2447489600000001</v>
      </c>
      <c r="AP47">
        <v>1.41483888</v>
      </c>
      <c r="AQ47">
        <v>0</v>
      </c>
      <c r="AR47">
        <v>2.3709503999999999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15.353078992990337</v>
      </c>
      <c r="BB47">
        <f t="shared" si="0"/>
        <v>432.2585681702127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244.99877937391017</v>
      </c>
      <c r="M48">
        <v>14.110144329896906</v>
      </c>
      <c r="N48">
        <v>36.252776879505667</v>
      </c>
      <c r="O48">
        <v>0</v>
      </c>
      <c r="P48">
        <v>37.61002368986221</v>
      </c>
      <c r="Q48">
        <v>0</v>
      </c>
      <c r="R48">
        <v>6.5015333659013193</v>
      </c>
      <c r="S48">
        <v>8.0977527663747519</v>
      </c>
      <c r="T48">
        <v>0</v>
      </c>
      <c r="U48">
        <v>16.982339295068474</v>
      </c>
      <c r="V48">
        <v>0.83068670481233864</v>
      </c>
      <c r="W48">
        <v>14.234434404283801</v>
      </c>
      <c r="X48">
        <v>30.17402969358745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16.195308480000001</v>
      </c>
      <c r="AL48">
        <v>0</v>
      </c>
      <c r="AM48">
        <v>0</v>
      </c>
      <c r="AN48">
        <v>0.38249897999999999</v>
      </c>
      <c r="AO48">
        <v>1.2447489600000001</v>
      </c>
      <c r="AP48">
        <v>1.41483888</v>
      </c>
      <c r="AQ48">
        <v>0</v>
      </c>
      <c r="AR48">
        <v>2.3709503999999999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15.353078992990337</v>
      </c>
      <c r="BB48">
        <f t="shared" si="0"/>
        <v>432.2585681702127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244.99877937391017</v>
      </c>
      <c r="M49">
        <v>14.110144329896906</v>
      </c>
      <c r="N49">
        <v>36.252776879505667</v>
      </c>
      <c r="O49">
        <v>0</v>
      </c>
      <c r="P49">
        <v>37.848192957077515</v>
      </c>
      <c r="Q49">
        <v>0</v>
      </c>
      <c r="R49">
        <v>6.5015333659013193</v>
      </c>
      <c r="S49">
        <v>8.0977527663747519</v>
      </c>
      <c r="T49">
        <v>0</v>
      </c>
      <c r="U49">
        <v>16.982339295068474</v>
      </c>
      <c r="V49">
        <v>0.83068670481233864</v>
      </c>
      <c r="W49">
        <v>14.234434404283801</v>
      </c>
      <c r="X49">
        <v>30.17402969358745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16.195308480000001</v>
      </c>
      <c r="AL49">
        <v>0</v>
      </c>
      <c r="AM49">
        <v>0</v>
      </c>
      <c r="AN49">
        <v>0.38249897999999999</v>
      </c>
      <c r="AO49">
        <v>1.2447489600000001</v>
      </c>
      <c r="AP49">
        <v>1.41483888</v>
      </c>
      <c r="AQ49">
        <v>0</v>
      </c>
      <c r="AR49">
        <v>2.3709503999999999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15.361248260205645</v>
      </c>
      <c r="BB49">
        <f t="shared" si="0"/>
        <v>432.48856817021272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244.99877937391017</v>
      </c>
      <c r="M50">
        <v>14.110144329896906</v>
      </c>
      <c r="N50">
        <v>36.252776879505667</v>
      </c>
      <c r="O50">
        <v>0</v>
      </c>
      <c r="P50">
        <v>37.848192957077515</v>
      </c>
      <c r="Q50">
        <v>0</v>
      </c>
      <c r="R50">
        <v>6.5015333659013193</v>
      </c>
      <c r="S50">
        <v>8.0977527663747519</v>
      </c>
      <c r="T50">
        <v>0</v>
      </c>
      <c r="U50">
        <v>16.982339295068474</v>
      </c>
      <c r="V50">
        <v>0.83068670481233864</v>
      </c>
      <c r="W50">
        <v>14.234434404283801</v>
      </c>
      <c r="X50">
        <v>30.17402969358745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16.195308480000001</v>
      </c>
      <c r="AL50">
        <v>0</v>
      </c>
      <c r="AM50">
        <v>0</v>
      </c>
      <c r="AN50">
        <v>0.38249897999999999</v>
      </c>
      <c r="AO50">
        <v>1.2447489600000001</v>
      </c>
      <c r="AP50">
        <v>1.41483888</v>
      </c>
      <c r="AQ50">
        <v>0</v>
      </c>
      <c r="AR50">
        <v>2.3709503999999999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15.361248260205645</v>
      </c>
      <c r="BB50">
        <f t="shared" si="0"/>
        <v>432.48856817021272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244.99877937391017</v>
      </c>
      <c r="M51">
        <v>14.110144329896906</v>
      </c>
      <c r="N51">
        <v>36.252776879505667</v>
      </c>
      <c r="O51">
        <v>0</v>
      </c>
      <c r="P51">
        <v>38.32453149150944</v>
      </c>
      <c r="Q51">
        <v>0</v>
      </c>
      <c r="R51">
        <v>6.5024463282405121</v>
      </c>
      <c r="S51">
        <v>8.0974647223331999</v>
      </c>
      <c r="T51">
        <v>0</v>
      </c>
      <c r="U51">
        <v>16.982339295068474</v>
      </c>
      <c r="V51">
        <v>0.96145517821782178</v>
      </c>
      <c r="W51">
        <v>14.234434404283801</v>
      </c>
      <c r="X51">
        <v>30.17402969358745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16.195308480000001</v>
      </c>
      <c r="AL51">
        <v>0</v>
      </c>
      <c r="AM51">
        <v>0</v>
      </c>
      <c r="AN51">
        <v>0.38249897999999999</v>
      </c>
      <c r="AO51">
        <v>1.2447489600000001</v>
      </c>
      <c r="AP51">
        <v>1.41483888</v>
      </c>
      <c r="AQ51">
        <v>0</v>
      </c>
      <c r="AR51">
        <v>2.3709503999999999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15.382093769867961</v>
      </c>
      <c r="BB51">
        <f t="shared" si="0"/>
        <v>433.07545458668545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244.99877937391017</v>
      </c>
      <c r="M52">
        <v>14.110144329896906</v>
      </c>
      <c r="N52">
        <v>36.252776879505667</v>
      </c>
      <c r="O52">
        <v>0</v>
      </c>
      <c r="P52">
        <v>38.32453149150944</v>
      </c>
      <c r="Q52">
        <v>0</v>
      </c>
      <c r="R52">
        <v>6.5024463282405121</v>
      </c>
      <c r="S52">
        <v>8.0974647223331999</v>
      </c>
      <c r="T52">
        <v>0</v>
      </c>
      <c r="U52">
        <v>16.982339295068474</v>
      </c>
      <c r="V52">
        <v>0.96145517821782178</v>
      </c>
      <c r="W52">
        <v>14.234434404283801</v>
      </c>
      <c r="X52">
        <v>30.17402969358745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16.195308480000001</v>
      </c>
      <c r="AL52">
        <v>0</v>
      </c>
      <c r="AM52">
        <v>0</v>
      </c>
      <c r="AN52">
        <v>0.38249897999999999</v>
      </c>
      <c r="AO52">
        <v>1.2447489600000001</v>
      </c>
      <c r="AP52">
        <v>1.41483888</v>
      </c>
      <c r="AQ52">
        <v>0</v>
      </c>
      <c r="AR52">
        <v>2.3709503999999999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15.382093769867961</v>
      </c>
      <c r="BB52">
        <f t="shared" si="0"/>
        <v>433.07545458668545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244.99877937391017</v>
      </c>
      <c r="M53">
        <v>14.110144329896906</v>
      </c>
      <c r="N53">
        <v>36.252776879505667</v>
      </c>
      <c r="O53">
        <v>0</v>
      </c>
      <c r="P53">
        <v>38.32453149150944</v>
      </c>
      <c r="Q53">
        <v>0</v>
      </c>
      <c r="R53">
        <v>6.5024463282405121</v>
      </c>
      <c r="S53">
        <v>8.0974647223331999</v>
      </c>
      <c r="T53">
        <v>0</v>
      </c>
      <c r="U53">
        <v>16.982339295068474</v>
      </c>
      <c r="V53">
        <v>0.83068670481233864</v>
      </c>
      <c r="W53">
        <v>14.234434404283801</v>
      </c>
      <c r="X53">
        <v>30.17402969358745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16.195308480000001</v>
      </c>
      <c r="AL53">
        <v>0</v>
      </c>
      <c r="AM53">
        <v>0</v>
      </c>
      <c r="AN53">
        <v>0.40162392899999999</v>
      </c>
      <c r="AO53">
        <v>0.522253368</v>
      </c>
      <c r="AP53">
        <v>1.41483888</v>
      </c>
      <c r="AQ53">
        <v>0</v>
      </c>
      <c r="AR53">
        <v>3.3870719999999999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15.388335492463106</v>
      </c>
      <c r="BB53">
        <f t="shared" si="0"/>
        <v>433.25119534768481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199.99872036474162</v>
      </c>
      <c r="M54">
        <v>14.110144329896906</v>
      </c>
      <c r="N54">
        <v>36.252776879505667</v>
      </c>
      <c r="O54">
        <v>0</v>
      </c>
      <c r="P54">
        <v>38.32453149150944</v>
      </c>
      <c r="Q54">
        <v>0</v>
      </c>
      <c r="R54">
        <v>6.5024463282405121</v>
      </c>
      <c r="S54">
        <v>8.0974647223331999</v>
      </c>
      <c r="T54">
        <v>0</v>
      </c>
      <c r="U54">
        <v>16.982339295068474</v>
      </c>
      <c r="V54">
        <v>0.83068670481233864</v>
      </c>
      <c r="W54">
        <v>14.234434404283801</v>
      </c>
      <c r="X54">
        <v>30.17402969358745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16.195308480000001</v>
      </c>
      <c r="AL54">
        <v>0</v>
      </c>
      <c r="AM54">
        <v>0</v>
      </c>
      <c r="AN54">
        <v>0.40162392899999999</v>
      </c>
      <c r="AO54">
        <v>0.52766531999999999</v>
      </c>
      <c r="AP54">
        <v>1.41483888</v>
      </c>
      <c r="AQ54">
        <v>0</v>
      </c>
      <c r="AR54">
        <v>3.3870719999999999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13.845019082448562</v>
      </c>
      <c r="BB54">
        <f t="shared" si="0"/>
        <v>389.79986470053075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4.4630258954670885E-4</v>
      </c>
      <c r="L55">
        <v>116.99885628997868</v>
      </c>
      <c r="M55">
        <v>14.110144329896906</v>
      </c>
      <c r="N55">
        <v>36.252776879505667</v>
      </c>
      <c r="O55">
        <v>0</v>
      </c>
      <c r="P55">
        <v>38.32453149150944</v>
      </c>
      <c r="Q55">
        <v>0</v>
      </c>
      <c r="R55">
        <v>2.6044951881947819E-3</v>
      </c>
      <c r="S55">
        <v>0</v>
      </c>
      <c r="T55">
        <v>0</v>
      </c>
      <c r="U55">
        <v>16.982339295068474</v>
      </c>
      <c r="V55">
        <v>0</v>
      </c>
      <c r="W55">
        <v>14.234434404283801</v>
      </c>
      <c r="X55">
        <v>30.17402969358745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12.909142080000001</v>
      </c>
      <c r="AH55">
        <v>0</v>
      </c>
      <c r="AI55">
        <v>0</v>
      </c>
      <c r="AJ55">
        <v>0</v>
      </c>
      <c r="AK55">
        <v>16.195308480000001</v>
      </c>
      <c r="AL55">
        <v>0</v>
      </c>
      <c r="AM55">
        <v>0</v>
      </c>
      <c r="AN55">
        <v>0.42074887799999999</v>
      </c>
      <c r="AO55">
        <v>0.52766531999999999</v>
      </c>
      <c r="AP55">
        <v>1.41483888</v>
      </c>
      <c r="AQ55">
        <v>0</v>
      </c>
      <c r="AR55">
        <v>3.3870719999999999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10.562998274469544</v>
      </c>
      <c r="BB55">
        <f t="shared" si="0"/>
        <v>297.39612462513855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4.4630258954670885E-4</v>
      </c>
      <c r="L56">
        <v>116.99885628997868</v>
      </c>
      <c r="M56">
        <v>14.110144329896906</v>
      </c>
      <c r="N56">
        <v>36.252776879505667</v>
      </c>
      <c r="O56">
        <v>0</v>
      </c>
      <c r="P56">
        <v>38.32453149150944</v>
      </c>
      <c r="Q56">
        <v>0</v>
      </c>
      <c r="R56">
        <v>2.6044951881947819E-3</v>
      </c>
      <c r="S56">
        <v>0</v>
      </c>
      <c r="T56">
        <v>0</v>
      </c>
      <c r="U56">
        <v>16.982339295068474</v>
      </c>
      <c r="V56">
        <v>0</v>
      </c>
      <c r="W56">
        <v>14.234434404283801</v>
      </c>
      <c r="X56">
        <v>30.17402969358745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12.909142080000001</v>
      </c>
      <c r="AH56">
        <v>0</v>
      </c>
      <c r="AI56">
        <v>0</v>
      </c>
      <c r="AJ56">
        <v>0</v>
      </c>
      <c r="AK56">
        <v>16.195308480000001</v>
      </c>
      <c r="AL56">
        <v>0</v>
      </c>
      <c r="AM56">
        <v>0</v>
      </c>
      <c r="AN56">
        <v>0.42074887799999999</v>
      </c>
      <c r="AO56">
        <v>0.53848922399999999</v>
      </c>
      <c r="AP56">
        <v>1.41483888</v>
      </c>
      <c r="AQ56">
        <v>0</v>
      </c>
      <c r="AR56">
        <v>3.3870719999999999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10.563369502469545</v>
      </c>
      <c r="BB56">
        <f t="shared" si="0"/>
        <v>297.40657730113855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244.99877937391017</v>
      </c>
      <c r="M57">
        <v>14.110144329896906</v>
      </c>
      <c r="N57">
        <v>36.252776879505667</v>
      </c>
      <c r="O57">
        <v>0</v>
      </c>
      <c r="P57">
        <v>38.32453149150944</v>
      </c>
      <c r="Q57">
        <v>0</v>
      </c>
      <c r="R57">
        <v>6.5024463282405121</v>
      </c>
      <c r="S57">
        <v>8.0974647223331999</v>
      </c>
      <c r="T57">
        <v>0</v>
      </c>
      <c r="U57">
        <v>16.982339295068474</v>
      </c>
      <c r="V57">
        <v>3.4689862909718268</v>
      </c>
      <c r="W57">
        <v>14.234434404283801</v>
      </c>
      <c r="X57">
        <v>30.17402969358745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12.909142080000001</v>
      </c>
      <c r="AH57">
        <v>0</v>
      </c>
      <c r="AI57">
        <v>0</v>
      </c>
      <c r="AJ57">
        <v>0</v>
      </c>
      <c r="AK57">
        <v>16.195308480000001</v>
      </c>
      <c r="AL57">
        <v>0</v>
      </c>
      <c r="AM57">
        <v>0</v>
      </c>
      <c r="AN57">
        <v>0.42074887799999999</v>
      </c>
      <c r="AO57">
        <v>0.53578324799999999</v>
      </c>
      <c r="AP57">
        <v>1.41483888</v>
      </c>
      <c r="AQ57">
        <v>0</v>
      </c>
      <c r="AR57">
        <v>3.3870719999999999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15.573332427753648</v>
      </c>
      <c r="BB57">
        <f t="shared" si="0"/>
        <v>438.45967802755371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244.99877937391017</v>
      </c>
      <c r="M58">
        <v>14.110144329896906</v>
      </c>
      <c r="N58">
        <v>36.252776879505667</v>
      </c>
      <c r="O58">
        <v>0</v>
      </c>
      <c r="P58">
        <v>38.32453149150944</v>
      </c>
      <c r="Q58">
        <v>0</v>
      </c>
      <c r="R58">
        <v>6.5024463282405121</v>
      </c>
      <c r="S58">
        <v>8.0974647223331999</v>
      </c>
      <c r="T58">
        <v>0</v>
      </c>
      <c r="U58">
        <v>16.982339295068474</v>
      </c>
      <c r="V58">
        <v>3.4689862909718268</v>
      </c>
      <c r="W58">
        <v>14.234434404283801</v>
      </c>
      <c r="X58">
        <v>30.17402969358745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12.909142080000001</v>
      </c>
      <c r="AH58">
        <v>0</v>
      </c>
      <c r="AI58">
        <v>0</v>
      </c>
      <c r="AJ58">
        <v>0</v>
      </c>
      <c r="AK58">
        <v>16.195308480000001</v>
      </c>
      <c r="AL58">
        <v>0</v>
      </c>
      <c r="AM58">
        <v>0</v>
      </c>
      <c r="AN58">
        <v>0.42074887799999999</v>
      </c>
      <c r="AO58">
        <v>0.53939121600000006</v>
      </c>
      <c r="AP58">
        <v>1.41483888</v>
      </c>
      <c r="AQ58">
        <v>0</v>
      </c>
      <c r="AR58">
        <v>3.3870719999999999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15.573456374953647</v>
      </c>
      <c r="BB58">
        <f t="shared" si="0"/>
        <v>438.46316204835375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244.99877937391017</v>
      </c>
      <c r="M59">
        <v>14.110144329896906</v>
      </c>
      <c r="N59">
        <v>36.252776879505667</v>
      </c>
      <c r="O59">
        <v>0</v>
      </c>
      <c r="P59">
        <v>38.32453149150944</v>
      </c>
      <c r="Q59">
        <v>0</v>
      </c>
      <c r="R59">
        <v>6.5024463282405121</v>
      </c>
      <c r="S59">
        <v>8.0974647223331999</v>
      </c>
      <c r="T59">
        <v>0</v>
      </c>
      <c r="U59">
        <v>16.982339295068474</v>
      </c>
      <c r="V59">
        <v>3.4689862909718268</v>
      </c>
      <c r="W59">
        <v>14.234434404283801</v>
      </c>
      <c r="X59">
        <v>30.17402969358745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2.7225252000000002</v>
      </c>
      <c r="AG59">
        <v>12.909142080000001</v>
      </c>
      <c r="AH59">
        <v>0</v>
      </c>
      <c r="AI59">
        <v>0</v>
      </c>
      <c r="AJ59">
        <v>0</v>
      </c>
      <c r="AK59">
        <v>16.195308480000001</v>
      </c>
      <c r="AL59">
        <v>0</v>
      </c>
      <c r="AM59">
        <v>0</v>
      </c>
      <c r="AN59">
        <v>0.42074887799999999</v>
      </c>
      <c r="AO59">
        <v>0.54931312799999998</v>
      </c>
      <c r="AP59">
        <v>1.41483888</v>
      </c>
      <c r="AQ59">
        <v>0</v>
      </c>
      <c r="AR59">
        <v>2.3709503999999999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15.538943522553646</v>
      </c>
      <c r="BB59">
        <f t="shared" si="0"/>
        <v>437.49147521275376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139.99879535350638</v>
      </c>
      <c r="M60">
        <v>14.110144329896906</v>
      </c>
      <c r="N60">
        <v>36.252776879505667</v>
      </c>
      <c r="O60">
        <v>0</v>
      </c>
      <c r="P60">
        <v>38.32453149150944</v>
      </c>
      <c r="Q60">
        <v>0</v>
      </c>
      <c r="R60">
        <v>6.5024463282405121</v>
      </c>
      <c r="S60">
        <v>8.0974647223331999</v>
      </c>
      <c r="T60">
        <v>0</v>
      </c>
      <c r="U60">
        <v>16.982339295068474</v>
      </c>
      <c r="V60">
        <v>3.4689862909718268</v>
      </c>
      <c r="W60">
        <v>14.234434404283801</v>
      </c>
      <c r="X60">
        <v>30.17402969358745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2.7225252000000002</v>
      </c>
      <c r="AG60">
        <v>12.909142080000001</v>
      </c>
      <c r="AH60">
        <v>0</v>
      </c>
      <c r="AI60">
        <v>0</v>
      </c>
      <c r="AJ60">
        <v>0</v>
      </c>
      <c r="AK60">
        <v>16.195308480000001</v>
      </c>
      <c r="AL60">
        <v>0</v>
      </c>
      <c r="AM60">
        <v>0</v>
      </c>
      <c r="AN60">
        <v>0.42074887799999999</v>
      </c>
      <c r="AO60">
        <v>0.51503743199999996</v>
      </c>
      <c r="AP60">
        <v>1.41483888</v>
      </c>
      <c r="AQ60">
        <v>0</v>
      </c>
      <c r="AR60">
        <v>2.3709503999999999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11.936268413053764</v>
      </c>
      <c r="BB60">
        <f t="shared" si="0"/>
        <v>336.05989060584983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199.99872036474162</v>
      </c>
      <c r="M61">
        <v>14.110144329896906</v>
      </c>
      <c r="N61">
        <v>36.252776879505667</v>
      </c>
      <c r="O61">
        <v>0</v>
      </c>
      <c r="P61">
        <v>39.038672091131012</v>
      </c>
      <c r="Q61">
        <v>0</v>
      </c>
      <c r="R61">
        <v>6.5022272772033487</v>
      </c>
      <c r="S61">
        <v>8.0977529802762227</v>
      </c>
      <c r="T61">
        <v>0</v>
      </c>
      <c r="U61">
        <v>16.982339295068474</v>
      </c>
      <c r="V61">
        <v>3.4689862909718268</v>
      </c>
      <c r="W61">
        <v>14.234434404283801</v>
      </c>
      <c r="X61">
        <v>30.17402969358745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2.7225252000000002</v>
      </c>
      <c r="AG61">
        <v>12.909142080000001</v>
      </c>
      <c r="AH61">
        <v>0</v>
      </c>
      <c r="AI61">
        <v>0</v>
      </c>
      <c r="AJ61">
        <v>0</v>
      </c>
      <c r="AK61">
        <v>16.195308480000001</v>
      </c>
      <c r="AL61">
        <v>0</v>
      </c>
      <c r="AM61">
        <v>0</v>
      </c>
      <c r="AN61">
        <v>0.42074887799999999</v>
      </c>
      <c r="AO61">
        <v>0.506017512</v>
      </c>
      <c r="AP61">
        <v>2.5545701999999997</v>
      </c>
      <c r="AQ61">
        <v>0</v>
      </c>
      <c r="AR61">
        <v>2.3709503999999999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14.057546316267088</v>
      </c>
      <c r="BB61">
        <f t="shared" si="0"/>
        <v>395.7834589203992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244.99877937391017</v>
      </c>
      <c r="M62">
        <v>14.110144329896906</v>
      </c>
      <c r="N62">
        <v>36.252776879505667</v>
      </c>
      <c r="O62">
        <v>0</v>
      </c>
      <c r="P62">
        <v>39.038672091131012</v>
      </c>
      <c r="Q62">
        <v>0</v>
      </c>
      <c r="R62">
        <v>6.5022272772033487</v>
      </c>
      <c r="S62">
        <v>8.0977529802762227</v>
      </c>
      <c r="T62">
        <v>0</v>
      </c>
      <c r="U62">
        <v>16.982339295068474</v>
      </c>
      <c r="V62">
        <v>3.4689862909718268</v>
      </c>
      <c r="W62">
        <v>14.234434404283801</v>
      </c>
      <c r="X62">
        <v>30.17402969358745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2.7225252000000002</v>
      </c>
      <c r="AG62">
        <v>12.909142080000001</v>
      </c>
      <c r="AH62">
        <v>0</v>
      </c>
      <c r="AI62">
        <v>0</v>
      </c>
      <c r="AJ62">
        <v>0</v>
      </c>
      <c r="AK62">
        <v>16.195308480000001</v>
      </c>
      <c r="AL62">
        <v>0</v>
      </c>
      <c r="AM62">
        <v>0</v>
      </c>
      <c r="AN62">
        <v>0.42074887799999999</v>
      </c>
      <c r="AO62">
        <v>0.503311536</v>
      </c>
      <c r="AP62">
        <v>2.5545701999999997</v>
      </c>
      <c r="AQ62">
        <v>0</v>
      </c>
      <c r="AR62">
        <v>2.3709503999999999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15.600955686681631</v>
      </c>
      <c r="BB62">
        <f t="shared" si="0"/>
        <v>439.2374025831532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244.99877937391017</v>
      </c>
      <c r="M63">
        <v>14.110144329896906</v>
      </c>
      <c r="N63">
        <v>36.252776879505667</v>
      </c>
      <c r="O63">
        <v>0</v>
      </c>
      <c r="P63">
        <v>39.038672091131012</v>
      </c>
      <c r="Q63">
        <v>0</v>
      </c>
      <c r="R63">
        <v>6.5022272772033487</v>
      </c>
      <c r="S63">
        <v>8.0977529802762227</v>
      </c>
      <c r="T63">
        <v>0</v>
      </c>
      <c r="U63">
        <v>16.982339295068474</v>
      </c>
      <c r="V63">
        <v>0.79500690039840638</v>
      </c>
      <c r="W63">
        <v>14.234434404283801</v>
      </c>
      <c r="X63">
        <v>30.17402969358745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2.7225252000000002</v>
      </c>
      <c r="AG63">
        <v>12.909142080000001</v>
      </c>
      <c r="AH63">
        <v>0</v>
      </c>
      <c r="AI63">
        <v>0</v>
      </c>
      <c r="AJ63">
        <v>0</v>
      </c>
      <c r="AK63">
        <v>16.195308480000001</v>
      </c>
      <c r="AL63">
        <v>0</v>
      </c>
      <c r="AM63">
        <v>0</v>
      </c>
      <c r="AN63">
        <v>0.42074887799999999</v>
      </c>
      <c r="AO63">
        <v>0.49068364799999992</v>
      </c>
      <c r="AP63">
        <v>2.5545701999999997</v>
      </c>
      <c r="AQ63">
        <v>0</v>
      </c>
      <c r="AR63">
        <v>2.3709503999999999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15.508804931161597</v>
      </c>
      <c r="BB63">
        <f t="shared" si="0"/>
        <v>436.6429460600998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244.99877937391017</v>
      </c>
      <c r="M64">
        <v>14.110144329896906</v>
      </c>
      <c r="N64">
        <v>36.252776879505667</v>
      </c>
      <c r="O64">
        <v>0</v>
      </c>
      <c r="P64">
        <v>39.038672091131012</v>
      </c>
      <c r="Q64">
        <v>0</v>
      </c>
      <c r="R64">
        <v>6.5022272772033487</v>
      </c>
      <c r="S64">
        <v>8.0977529802762227</v>
      </c>
      <c r="T64">
        <v>0</v>
      </c>
      <c r="U64">
        <v>16.982339295068474</v>
      </c>
      <c r="V64">
        <v>0.79500690039840638</v>
      </c>
      <c r="W64">
        <v>14.234434404283801</v>
      </c>
      <c r="X64">
        <v>30.17402969358745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2.7225252000000002</v>
      </c>
      <c r="AG64">
        <v>12.909142080000001</v>
      </c>
      <c r="AH64">
        <v>0</v>
      </c>
      <c r="AI64">
        <v>0</v>
      </c>
      <c r="AJ64">
        <v>0</v>
      </c>
      <c r="AK64">
        <v>16.195308480000001</v>
      </c>
      <c r="AL64">
        <v>0</v>
      </c>
      <c r="AM64">
        <v>0</v>
      </c>
      <c r="AN64">
        <v>0.42074887799999999</v>
      </c>
      <c r="AO64">
        <v>0.46001592000000002</v>
      </c>
      <c r="AP64">
        <v>2.5545701999999997</v>
      </c>
      <c r="AQ64">
        <v>0</v>
      </c>
      <c r="AR64">
        <v>2.3709503999999999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15.507752913961598</v>
      </c>
      <c r="BB64">
        <f t="shared" si="0"/>
        <v>436.61333034929976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244.99877937391017</v>
      </c>
      <c r="M65">
        <v>14.110144329896906</v>
      </c>
      <c r="N65">
        <v>36.252776879505667</v>
      </c>
      <c r="O65">
        <v>0</v>
      </c>
      <c r="P65">
        <v>39.038672091131012</v>
      </c>
      <c r="Q65">
        <v>0</v>
      </c>
      <c r="R65">
        <v>6.5022272772033487</v>
      </c>
      <c r="S65">
        <v>8.0977529802762227</v>
      </c>
      <c r="T65">
        <v>0</v>
      </c>
      <c r="U65">
        <v>16.982339295068474</v>
      </c>
      <c r="V65">
        <v>0.85741848339483395</v>
      </c>
      <c r="W65">
        <v>14.234434404283801</v>
      </c>
      <c r="X65">
        <v>30.17402969358745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2.7225252000000002</v>
      </c>
      <c r="AG65">
        <v>12.909142080000001</v>
      </c>
      <c r="AH65">
        <v>0</v>
      </c>
      <c r="AI65">
        <v>0</v>
      </c>
      <c r="AJ65">
        <v>0</v>
      </c>
      <c r="AK65">
        <v>16.195308480000001</v>
      </c>
      <c r="AL65">
        <v>0</v>
      </c>
      <c r="AM65">
        <v>0</v>
      </c>
      <c r="AN65">
        <v>0.42074887799999999</v>
      </c>
      <c r="AO65">
        <v>0.7387314479999999</v>
      </c>
      <c r="AP65">
        <v>2.5545701999999997</v>
      </c>
      <c r="AQ65">
        <v>0</v>
      </c>
      <c r="AR65">
        <v>2.0322431999999999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15.507836340685454</v>
      </c>
      <c r="BB65">
        <f t="shared" si="0"/>
        <v>436.61566683357233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244.99877937391017</v>
      </c>
      <c r="M66">
        <v>14.110144329896906</v>
      </c>
      <c r="N66">
        <v>36.252776879505667</v>
      </c>
      <c r="O66">
        <v>0</v>
      </c>
      <c r="P66">
        <v>39.038672091131012</v>
      </c>
      <c r="Q66">
        <v>0</v>
      </c>
      <c r="R66">
        <v>6.5022272772033487</v>
      </c>
      <c r="S66">
        <v>8.0977529802762227</v>
      </c>
      <c r="T66">
        <v>0</v>
      </c>
      <c r="U66">
        <v>16.982339295068474</v>
      </c>
      <c r="V66">
        <v>0.85741848339483395</v>
      </c>
      <c r="W66">
        <v>14.234434404283801</v>
      </c>
      <c r="X66">
        <v>30.17402969358745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2.7225252000000002</v>
      </c>
      <c r="AG66">
        <v>12.909142080000001</v>
      </c>
      <c r="AH66">
        <v>0</v>
      </c>
      <c r="AI66">
        <v>0</v>
      </c>
      <c r="AJ66">
        <v>0</v>
      </c>
      <c r="AK66">
        <v>16.195308480000001</v>
      </c>
      <c r="AL66">
        <v>0</v>
      </c>
      <c r="AM66">
        <v>0</v>
      </c>
      <c r="AN66">
        <v>0.42074887799999999</v>
      </c>
      <c r="AO66">
        <v>0.67739599199999989</v>
      </c>
      <c r="AP66">
        <v>2.5545701999999997</v>
      </c>
      <c r="AQ66">
        <v>0</v>
      </c>
      <c r="AR66">
        <v>2.0322431999999999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15.505732306285452</v>
      </c>
      <c r="BB66">
        <f t="shared" si="0"/>
        <v>436.55643541197236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244.99877937391017</v>
      </c>
      <c r="M67">
        <v>14.110144329896906</v>
      </c>
      <c r="N67">
        <v>36.252776879505667</v>
      </c>
      <c r="O67">
        <v>0</v>
      </c>
      <c r="P67">
        <v>39.038672091131012</v>
      </c>
      <c r="Q67">
        <v>0</v>
      </c>
      <c r="R67">
        <v>6.5015333659013193</v>
      </c>
      <c r="S67">
        <v>8.0977527663747519</v>
      </c>
      <c r="T67">
        <v>0</v>
      </c>
      <c r="U67">
        <v>16.982339295068474</v>
      </c>
      <c r="V67">
        <v>0.85741848339483395</v>
      </c>
      <c r="W67">
        <v>14.234434404283801</v>
      </c>
      <c r="X67">
        <v>30.17402969358745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2.7225252000000002</v>
      </c>
      <c r="AG67">
        <v>12.909142080000001</v>
      </c>
      <c r="AH67">
        <v>0</v>
      </c>
      <c r="AI67">
        <v>0</v>
      </c>
      <c r="AJ67">
        <v>0</v>
      </c>
      <c r="AK67">
        <v>16.195308480000001</v>
      </c>
      <c r="AL67">
        <v>0</v>
      </c>
      <c r="AM67">
        <v>0</v>
      </c>
      <c r="AN67">
        <v>0.42074887799999999</v>
      </c>
      <c r="AO67">
        <v>0.62327647199999991</v>
      </c>
      <c r="AP67">
        <v>1.41483888</v>
      </c>
      <c r="AQ67">
        <v>0</v>
      </c>
      <c r="AR67">
        <v>2.0322431999999999</v>
      </c>
      <c r="AS67">
        <v>2.88895152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15.450603753997594</v>
      </c>
      <c r="BB67">
        <f t="shared" si="0"/>
        <v>435.00431163905665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4.6907931423401701</v>
      </c>
      <c r="L68">
        <v>244.99877937391017</v>
      </c>
      <c r="M68">
        <v>14.110144329896906</v>
      </c>
      <c r="N68">
        <v>36.252776879505667</v>
      </c>
      <c r="O68">
        <v>0</v>
      </c>
      <c r="P68">
        <v>39.038672091131012</v>
      </c>
      <c r="Q68">
        <v>0</v>
      </c>
      <c r="R68">
        <v>6.5015333659013193</v>
      </c>
      <c r="S68">
        <v>8.0977527663747519</v>
      </c>
      <c r="T68">
        <v>0</v>
      </c>
      <c r="U68">
        <v>16.982339295068474</v>
      </c>
      <c r="V68">
        <v>0.85741848339483395</v>
      </c>
      <c r="W68">
        <v>14.234434404283801</v>
      </c>
      <c r="X68">
        <v>30.17402969358745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2.7225252000000002</v>
      </c>
      <c r="AG68">
        <v>12.909142080000001</v>
      </c>
      <c r="AH68">
        <v>0.87175050000000009</v>
      </c>
      <c r="AI68">
        <v>0</v>
      </c>
      <c r="AJ68">
        <v>0</v>
      </c>
      <c r="AK68">
        <v>16.195308480000001</v>
      </c>
      <c r="AL68">
        <v>0</v>
      </c>
      <c r="AM68">
        <v>0</v>
      </c>
      <c r="AN68">
        <v>0.42074887799999999</v>
      </c>
      <c r="AO68">
        <v>0.56013703199999998</v>
      </c>
      <c r="AP68">
        <v>1.41483888</v>
      </c>
      <c r="AQ68">
        <v>4.1175030000000001</v>
      </c>
      <c r="AR68">
        <v>2.0322431999999999</v>
      </c>
      <c r="AS68">
        <v>2.88895152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15.780463713092409</v>
      </c>
      <c r="BB68">
        <f t="shared" ref="BB68:BB99" si="1">SUM(B68:AZ68)-BA68</f>
        <v>444.29135888230206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4.6907931423401701</v>
      </c>
      <c r="L69">
        <v>244.99877937391017</v>
      </c>
      <c r="M69">
        <v>14.110144329896906</v>
      </c>
      <c r="N69">
        <v>36.252776879505667</v>
      </c>
      <c r="O69">
        <v>0</v>
      </c>
      <c r="P69">
        <v>39.038672091131012</v>
      </c>
      <c r="Q69">
        <v>0</v>
      </c>
      <c r="R69">
        <v>6.5015333659013193</v>
      </c>
      <c r="S69">
        <v>8.0977527663747519</v>
      </c>
      <c r="T69">
        <v>0</v>
      </c>
      <c r="U69">
        <v>16.982339295068474</v>
      </c>
      <c r="V69">
        <v>0.85637899261992612</v>
      </c>
      <c r="W69">
        <v>14.234434404283801</v>
      </c>
      <c r="X69">
        <v>30.17402969358745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2.7225252000000002</v>
      </c>
      <c r="AG69">
        <v>12.909142080000001</v>
      </c>
      <c r="AH69">
        <v>7.1774124500000003</v>
      </c>
      <c r="AI69">
        <v>0</v>
      </c>
      <c r="AJ69">
        <v>0</v>
      </c>
      <c r="AK69">
        <v>16.195308480000001</v>
      </c>
      <c r="AL69">
        <v>0</v>
      </c>
      <c r="AM69">
        <v>0</v>
      </c>
      <c r="AN69">
        <v>0.42074887799999999</v>
      </c>
      <c r="AO69">
        <v>0.50150755199999997</v>
      </c>
      <c r="AP69">
        <v>1.5720431999999998</v>
      </c>
      <c r="AQ69">
        <v>4.7747569999999993</v>
      </c>
      <c r="AR69">
        <v>2.0322431999999999</v>
      </c>
      <c r="AS69">
        <v>2.88895152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16.022636603944068</v>
      </c>
      <c r="BB69">
        <f t="shared" si="1"/>
        <v>451.10963729067549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4.6907931423401701</v>
      </c>
      <c r="L70">
        <v>244.99877937391017</v>
      </c>
      <c r="M70">
        <v>14.110144329896906</v>
      </c>
      <c r="N70">
        <v>36.252776879505667</v>
      </c>
      <c r="O70">
        <v>0</v>
      </c>
      <c r="P70">
        <v>39.038672091131012</v>
      </c>
      <c r="Q70">
        <v>0</v>
      </c>
      <c r="R70">
        <v>6.5015333659013193</v>
      </c>
      <c r="S70">
        <v>8.0977527663747519</v>
      </c>
      <c r="T70">
        <v>0</v>
      </c>
      <c r="U70">
        <v>16.982339295068474</v>
      </c>
      <c r="V70">
        <v>0.85637899261992612</v>
      </c>
      <c r="W70">
        <v>14.234434404283801</v>
      </c>
      <c r="X70">
        <v>30.17402969358745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2.7225252000000002</v>
      </c>
      <c r="AG70">
        <v>12.909142080000001</v>
      </c>
      <c r="AH70">
        <v>14.354824900000001</v>
      </c>
      <c r="AI70">
        <v>0</v>
      </c>
      <c r="AJ70">
        <v>0</v>
      </c>
      <c r="AK70">
        <v>16.195308480000001</v>
      </c>
      <c r="AL70">
        <v>0</v>
      </c>
      <c r="AM70">
        <v>0</v>
      </c>
      <c r="AN70">
        <v>0.42074887799999999</v>
      </c>
      <c r="AO70">
        <v>0.30848126399999998</v>
      </c>
      <c r="AP70">
        <v>1.5720431999999998</v>
      </c>
      <c r="AQ70">
        <v>9.5495139999999967</v>
      </c>
      <c r="AR70">
        <v>2.0322431999999999</v>
      </c>
      <c r="AS70">
        <v>2.88895152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16.425975399744065</v>
      </c>
      <c r="BB70">
        <f t="shared" si="1"/>
        <v>462.46544165687544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4.6907931423401701</v>
      </c>
      <c r="L71">
        <v>244.99877937391017</v>
      </c>
      <c r="M71">
        <v>14.110144329896906</v>
      </c>
      <c r="N71">
        <v>36.252776879505667</v>
      </c>
      <c r="O71">
        <v>0</v>
      </c>
      <c r="P71">
        <v>39.038672091131012</v>
      </c>
      <c r="Q71">
        <v>0</v>
      </c>
      <c r="R71">
        <v>6.5015333659013193</v>
      </c>
      <c r="S71">
        <v>8.0977527663747519</v>
      </c>
      <c r="T71">
        <v>0</v>
      </c>
      <c r="U71">
        <v>16.982339295068474</v>
      </c>
      <c r="V71">
        <v>0.82540923076923089</v>
      </c>
      <c r="W71">
        <v>14.234434404283801</v>
      </c>
      <c r="X71">
        <v>30.17402969358745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2.7965699999999991</v>
      </c>
      <c r="AE71">
        <v>0</v>
      </c>
      <c r="AF71">
        <v>2.7225252000000002</v>
      </c>
      <c r="AG71">
        <v>12.909142080000001</v>
      </c>
      <c r="AH71">
        <v>21.532237350000003</v>
      </c>
      <c r="AI71">
        <v>0</v>
      </c>
      <c r="AJ71">
        <v>0</v>
      </c>
      <c r="AK71">
        <v>16.195308480000001</v>
      </c>
      <c r="AL71">
        <v>0</v>
      </c>
      <c r="AM71">
        <v>0</v>
      </c>
      <c r="AN71">
        <v>0.42074887799999999</v>
      </c>
      <c r="AO71">
        <v>0.19934023199999998</v>
      </c>
      <c r="AP71">
        <v>0.66811835999999991</v>
      </c>
      <c r="AQ71">
        <v>14.324270999999998</v>
      </c>
      <c r="AR71">
        <v>2.0322431999999999</v>
      </c>
      <c r="AS71">
        <v>2.88895152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16.997909771532147</v>
      </c>
      <c r="BB71">
        <f t="shared" si="1"/>
        <v>478.56798193323669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4.6907931423401701</v>
      </c>
      <c r="L72">
        <v>244.99877937391017</v>
      </c>
      <c r="M72">
        <v>14.110144329896906</v>
      </c>
      <c r="N72">
        <v>36.252776879505667</v>
      </c>
      <c r="O72">
        <v>0</v>
      </c>
      <c r="P72">
        <v>39.038672091131012</v>
      </c>
      <c r="Q72">
        <v>0</v>
      </c>
      <c r="R72">
        <v>6.5015333659013193</v>
      </c>
      <c r="S72">
        <v>8.0977527663747519</v>
      </c>
      <c r="T72">
        <v>0</v>
      </c>
      <c r="U72">
        <v>16.982339295068474</v>
      </c>
      <c r="V72">
        <v>0.82540923076923089</v>
      </c>
      <c r="W72">
        <v>14.234434404283801</v>
      </c>
      <c r="X72">
        <v>30.17402969358745</v>
      </c>
      <c r="Y72">
        <v>0</v>
      </c>
      <c r="Z72">
        <v>0</v>
      </c>
      <c r="AA72">
        <v>0</v>
      </c>
      <c r="AB72">
        <v>4.0076610000000006</v>
      </c>
      <c r="AC72">
        <v>5.9395416640000001</v>
      </c>
      <c r="AD72">
        <v>5.5931399999999982</v>
      </c>
      <c r="AE72">
        <v>4.5661938400000004</v>
      </c>
      <c r="AF72">
        <v>2.7225252000000002</v>
      </c>
      <c r="AG72">
        <v>12.909142080000001</v>
      </c>
      <c r="AH72">
        <v>28.709649800000001</v>
      </c>
      <c r="AI72">
        <v>0.78127879999999994</v>
      </c>
      <c r="AJ72">
        <v>0</v>
      </c>
      <c r="AK72">
        <v>16.195308480000001</v>
      </c>
      <c r="AL72">
        <v>0</v>
      </c>
      <c r="AM72">
        <v>0</v>
      </c>
      <c r="AN72">
        <v>0.42074887799999999</v>
      </c>
      <c r="AO72">
        <v>0.138004776</v>
      </c>
      <c r="AP72">
        <v>0.66811835999999991</v>
      </c>
      <c r="AQ72">
        <v>14.324270999999998</v>
      </c>
      <c r="AR72">
        <v>2.0322431999999999</v>
      </c>
      <c r="AS72">
        <v>2.88895152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17.760657987332149</v>
      </c>
      <c r="BB72">
        <f t="shared" si="1"/>
        <v>500.04278518343676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4.6907931423401701</v>
      </c>
      <c r="L73">
        <v>244.99877937391017</v>
      </c>
      <c r="M73">
        <v>14.110144329896906</v>
      </c>
      <c r="N73">
        <v>36.252776879505667</v>
      </c>
      <c r="O73">
        <v>0</v>
      </c>
      <c r="P73">
        <v>39.038672091131012</v>
      </c>
      <c r="Q73">
        <v>0</v>
      </c>
      <c r="R73">
        <v>6.5015333659013193</v>
      </c>
      <c r="S73">
        <v>8.0977527663747519</v>
      </c>
      <c r="T73">
        <v>0</v>
      </c>
      <c r="U73">
        <v>17.131744848296552</v>
      </c>
      <c r="V73">
        <v>0.82540923076923089</v>
      </c>
      <c r="W73">
        <v>14.234434404283801</v>
      </c>
      <c r="X73">
        <v>30.17402969358745</v>
      </c>
      <c r="Y73">
        <v>0</v>
      </c>
      <c r="Z73">
        <v>2.0107058400000004</v>
      </c>
      <c r="AA73">
        <v>4.3103436479999999</v>
      </c>
      <c r="AB73">
        <v>8.0807532000000002</v>
      </c>
      <c r="AC73">
        <v>8.9183002002000009</v>
      </c>
      <c r="AD73">
        <v>8.3897099999999991</v>
      </c>
      <c r="AE73">
        <v>9.4472975999999989</v>
      </c>
      <c r="AF73">
        <v>5.4450504000000004</v>
      </c>
      <c r="AG73">
        <v>12.909142080000001</v>
      </c>
      <c r="AH73">
        <v>35.88706225</v>
      </c>
      <c r="AI73">
        <v>2.5391561</v>
      </c>
      <c r="AJ73">
        <v>0</v>
      </c>
      <c r="AK73">
        <v>16.195308480000001</v>
      </c>
      <c r="AL73">
        <v>0</v>
      </c>
      <c r="AM73">
        <v>0</v>
      </c>
      <c r="AN73">
        <v>0.42074887799999999</v>
      </c>
      <c r="AO73">
        <v>0.14341672800000002</v>
      </c>
      <c r="AP73">
        <v>0.66811835999999991</v>
      </c>
      <c r="AQ73">
        <v>14.324270999999998</v>
      </c>
      <c r="AR73">
        <v>2.0322431999999999</v>
      </c>
      <c r="AS73">
        <v>2.88895152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18.887866043207868</v>
      </c>
      <c r="BB73">
        <f t="shared" si="1"/>
        <v>531.7787835669892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4.6907931423401701</v>
      </c>
      <c r="L74">
        <v>244.99877937391017</v>
      </c>
      <c r="M74">
        <v>14.110144329896906</v>
      </c>
      <c r="N74">
        <v>36.252776879505667</v>
      </c>
      <c r="O74">
        <v>0</v>
      </c>
      <c r="P74">
        <v>39.038672091131012</v>
      </c>
      <c r="Q74">
        <v>0</v>
      </c>
      <c r="R74">
        <v>6.5015333659013193</v>
      </c>
      <c r="S74">
        <v>8.0977527663747519</v>
      </c>
      <c r="T74">
        <v>0</v>
      </c>
      <c r="U74">
        <v>17.131744848296552</v>
      </c>
      <c r="V74">
        <v>0.82540923076923089</v>
      </c>
      <c r="W74">
        <v>14.234434404283801</v>
      </c>
      <c r="X74">
        <v>30.17402969358745</v>
      </c>
      <c r="Y74">
        <v>0</v>
      </c>
      <c r="Z74">
        <v>4.0214116799999999</v>
      </c>
      <c r="AA74">
        <v>8.6206872959999998</v>
      </c>
      <c r="AB74">
        <v>8.0807532000000002</v>
      </c>
      <c r="AC74">
        <v>8.9183002002000009</v>
      </c>
      <c r="AD74">
        <v>11.186279999999998</v>
      </c>
      <c r="AE74">
        <v>15.167636296800001</v>
      </c>
      <c r="AF74">
        <v>8.1675755999999993</v>
      </c>
      <c r="AG74">
        <v>12.909142080000001</v>
      </c>
      <c r="AH74">
        <v>43.064474700000005</v>
      </c>
      <c r="AI74">
        <v>10.1566244</v>
      </c>
      <c r="AJ74">
        <v>0</v>
      </c>
      <c r="AK74">
        <v>16.195308480000001</v>
      </c>
      <c r="AL74">
        <v>0</v>
      </c>
      <c r="AM74">
        <v>0</v>
      </c>
      <c r="AN74">
        <v>0.42074887799999999</v>
      </c>
      <c r="AO74">
        <v>0.10372908</v>
      </c>
      <c r="AP74">
        <v>0.66811835999999991</v>
      </c>
      <c r="AQ74">
        <v>19.099027999999993</v>
      </c>
      <c r="AR74">
        <v>3.3870719999999999</v>
      </c>
      <c r="AS74">
        <v>2.88895152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20.206538238407862</v>
      </c>
      <c r="BB74">
        <f t="shared" si="1"/>
        <v>568.90537365858916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4.6907931423401701</v>
      </c>
      <c r="L75">
        <v>244.99877937391017</v>
      </c>
      <c r="M75">
        <v>14.110144329896906</v>
      </c>
      <c r="N75">
        <v>36.252776879505667</v>
      </c>
      <c r="O75">
        <v>0</v>
      </c>
      <c r="P75">
        <v>39.865616383775603</v>
      </c>
      <c r="Q75">
        <v>0</v>
      </c>
      <c r="R75">
        <v>6.5015333659013193</v>
      </c>
      <c r="S75">
        <v>8.0977527663747519</v>
      </c>
      <c r="T75">
        <v>0</v>
      </c>
      <c r="U75">
        <v>17.131744848296552</v>
      </c>
      <c r="V75">
        <v>0.82540923076923089</v>
      </c>
      <c r="W75">
        <v>14.234434404283801</v>
      </c>
      <c r="X75">
        <v>30.17402969358745</v>
      </c>
      <c r="Y75">
        <v>0</v>
      </c>
      <c r="Z75">
        <v>4.0214116799999999</v>
      </c>
      <c r="AA75">
        <v>8.6206872959999998</v>
      </c>
      <c r="AB75">
        <v>8.0807532000000002</v>
      </c>
      <c r="AC75">
        <v>8.9183002002000009</v>
      </c>
      <c r="AD75">
        <v>11.186279999999998</v>
      </c>
      <c r="AE75">
        <v>15.167636296800001</v>
      </c>
      <c r="AF75">
        <v>8.1675755999999993</v>
      </c>
      <c r="AG75">
        <v>12.909142080000001</v>
      </c>
      <c r="AH75">
        <v>43.064474700000005</v>
      </c>
      <c r="AI75">
        <v>10.1566244</v>
      </c>
      <c r="AJ75">
        <v>0</v>
      </c>
      <c r="AK75">
        <v>16.195308480000001</v>
      </c>
      <c r="AL75">
        <v>0</v>
      </c>
      <c r="AM75">
        <v>0</v>
      </c>
      <c r="AN75">
        <v>0.42074887799999999</v>
      </c>
      <c r="AO75">
        <v>0.13349481599999999</v>
      </c>
      <c r="AP75">
        <v>0.66811835999999991</v>
      </c>
      <c r="AQ75">
        <v>19.099027999999993</v>
      </c>
      <c r="AR75">
        <v>12.193459199999999</v>
      </c>
      <c r="AS75">
        <v>2.88895152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20.537982489908682</v>
      </c>
      <c r="BB75">
        <f t="shared" si="1"/>
        <v>578.23702663573306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4.6907931423401701</v>
      </c>
      <c r="L76">
        <v>244.99877937391017</v>
      </c>
      <c r="M76">
        <v>14.110144329896906</v>
      </c>
      <c r="N76">
        <v>36.252776879505667</v>
      </c>
      <c r="O76">
        <v>0</v>
      </c>
      <c r="P76">
        <v>39.865616383775603</v>
      </c>
      <c r="Q76">
        <v>0</v>
      </c>
      <c r="R76">
        <v>6.5015333659013193</v>
      </c>
      <c r="S76">
        <v>8.0977527663747519</v>
      </c>
      <c r="T76">
        <v>0</v>
      </c>
      <c r="U76">
        <v>17.131744848296552</v>
      </c>
      <c r="V76">
        <v>0.82540923076923089</v>
      </c>
      <c r="W76">
        <v>14.234434404283801</v>
      </c>
      <c r="X76">
        <v>30.17402969358745</v>
      </c>
      <c r="Y76">
        <v>0</v>
      </c>
      <c r="Z76">
        <v>4.0214116799999999</v>
      </c>
      <c r="AA76">
        <v>8.6206872959999998</v>
      </c>
      <c r="AB76">
        <v>8.0807532000000002</v>
      </c>
      <c r="AC76">
        <v>8.9183002002000009</v>
      </c>
      <c r="AD76">
        <v>11.186279999999998</v>
      </c>
      <c r="AE76">
        <v>15.167636296800001</v>
      </c>
      <c r="AF76">
        <v>8.1675755999999993</v>
      </c>
      <c r="AG76">
        <v>12.909142080000001</v>
      </c>
      <c r="AH76">
        <v>43.064474700000005</v>
      </c>
      <c r="AI76">
        <v>10.1566244</v>
      </c>
      <c r="AJ76">
        <v>0</v>
      </c>
      <c r="AK76">
        <v>16.195308480000001</v>
      </c>
      <c r="AL76">
        <v>0</v>
      </c>
      <c r="AM76">
        <v>0</v>
      </c>
      <c r="AN76">
        <v>0.42074887799999999</v>
      </c>
      <c r="AO76">
        <v>0.179496408</v>
      </c>
      <c r="AP76">
        <v>0.66811835999999991</v>
      </c>
      <c r="AQ76">
        <v>19.099027999999993</v>
      </c>
      <c r="AR76">
        <v>12.193459199999999</v>
      </c>
      <c r="AS76">
        <v>2.88895152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20.539560362308688</v>
      </c>
      <c r="BB76">
        <f t="shared" si="1"/>
        <v>578.28145035533305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4.6907931423401701</v>
      </c>
      <c r="L77">
        <v>253.6984295041469</v>
      </c>
      <c r="M77">
        <v>14.110144329896906</v>
      </c>
      <c r="N77">
        <v>36.252776879505667</v>
      </c>
      <c r="O77">
        <v>0</v>
      </c>
      <c r="P77">
        <v>39.865616383775603</v>
      </c>
      <c r="Q77">
        <v>0</v>
      </c>
      <c r="R77">
        <v>6.5015333659013193</v>
      </c>
      <c r="S77">
        <v>8.0977527663747519</v>
      </c>
      <c r="T77">
        <v>0</v>
      </c>
      <c r="U77">
        <v>17.131744848296552</v>
      </c>
      <c r="V77">
        <v>0.82540923076923089</v>
      </c>
      <c r="W77">
        <v>14.234434404283801</v>
      </c>
      <c r="X77">
        <v>30.17402969358745</v>
      </c>
      <c r="Y77">
        <v>0</v>
      </c>
      <c r="Z77">
        <v>4.0214116799999999</v>
      </c>
      <c r="AA77">
        <v>8.6206872959999998</v>
      </c>
      <c r="AB77">
        <v>8.0807532000000002</v>
      </c>
      <c r="AC77">
        <v>8.9183002002000009</v>
      </c>
      <c r="AD77">
        <v>11.186279999999998</v>
      </c>
      <c r="AE77">
        <v>15.167636296800001</v>
      </c>
      <c r="AF77">
        <v>8.1675755999999993</v>
      </c>
      <c r="AG77">
        <v>12.909142080000001</v>
      </c>
      <c r="AH77">
        <v>43.064474700000005</v>
      </c>
      <c r="AI77">
        <v>10.1566244</v>
      </c>
      <c r="AJ77">
        <v>0</v>
      </c>
      <c r="AK77">
        <v>16.195308480000001</v>
      </c>
      <c r="AL77">
        <v>0</v>
      </c>
      <c r="AM77">
        <v>0</v>
      </c>
      <c r="AN77">
        <v>0.42074887799999999</v>
      </c>
      <c r="AO77">
        <v>0.18851632800000001</v>
      </c>
      <c r="AP77">
        <v>0.66811835999999991</v>
      </c>
      <c r="AQ77">
        <v>19.099027999999993</v>
      </c>
      <c r="AR77">
        <v>4.7419007999999989</v>
      </c>
      <c r="AS77">
        <v>2.88895152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20.582679285775825</v>
      </c>
      <c r="BB77">
        <f t="shared" si="1"/>
        <v>579.49544308210272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4.6907931423401701</v>
      </c>
      <c r="L78">
        <v>253.6984295041469</v>
      </c>
      <c r="M78">
        <v>14.110144329896906</v>
      </c>
      <c r="N78">
        <v>36.252776879505667</v>
      </c>
      <c r="O78">
        <v>0</v>
      </c>
      <c r="P78">
        <v>39.865616383775603</v>
      </c>
      <c r="Q78">
        <v>0</v>
      </c>
      <c r="R78">
        <v>6.5015333659013193</v>
      </c>
      <c r="S78">
        <v>8.0977527663747519</v>
      </c>
      <c r="T78">
        <v>0</v>
      </c>
      <c r="U78">
        <v>17.131744848296552</v>
      </c>
      <c r="V78">
        <v>0.82540923076923089</v>
      </c>
      <c r="W78">
        <v>14.234434404283801</v>
      </c>
      <c r="X78">
        <v>30.17402969358745</v>
      </c>
      <c r="Y78">
        <v>0</v>
      </c>
      <c r="Z78">
        <v>4.0214116799999999</v>
      </c>
      <c r="AA78">
        <v>8.6206872959999998</v>
      </c>
      <c r="AB78">
        <v>8.0807532000000002</v>
      </c>
      <c r="AC78">
        <v>8.9183002002000009</v>
      </c>
      <c r="AD78">
        <v>11.186279999999998</v>
      </c>
      <c r="AE78">
        <v>15.167636296800001</v>
      </c>
      <c r="AF78">
        <v>8.1675755999999993</v>
      </c>
      <c r="AG78">
        <v>12.909142080000001</v>
      </c>
      <c r="AH78">
        <v>43.064474700000005</v>
      </c>
      <c r="AI78">
        <v>10.1566244</v>
      </c>
      <c r="AJ78">
        <v>0</v>
      </c>
      <c r="AK78">
        <v>16.195308480000001</v>
      </c>
      <c r="AL78">
        <v>0</v>
      </c>
      <c r="AM78">
        <v>0</v>
      </c>
      <c r="AN78">
        <v>0.42074887799999999</v>
      </c>
      <c r="AO78">
        <v>0.21016413599999997</v>
      </c>
      <c r="AP78">
        <v>0.66811835999999991</v>
      </c>
      <c r="AQ78">
        <v>19.099027999999993</v>
      </c>
      <c r="AR78">
        <v>4.7419007999999989</v>
      </c>
      <c r="AS78">
        <v>2.88895152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20.583421741775826</v>
      </c>
      <c r="BB78">
        <f t="shared" si="1"/>
        <v>579.51634843410272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4.6907931423401701</v>
      </c>
      <c r="L79">
        <v>253.6984295041469</v>
      </c>
      <c r="M79">
        <v>14.110144329896906</v>
      </c>
      <c r="N79">
        <v>36.252776879505667</v>
      </c>
      <c r="O79">
        <v>0</v>
      </c>
      <c r="P79">
        <v>39.865616383775603</v>
      </c>
      <c r="Q79">
        <v>0</v>
      </c>
      <c r="R79">
        <v>6.5015333659013193</v>
      </c>
      <c r="S79">
        <v>8.0977527663747519</v>
      </c>
      <c r="T79">
        <v>0</v>
      </c>
      <c r="U79">
        <v>17.131744848296552</v>
      </c>
      <c r="V79">
        <v>0.82540923076923089</v>
      </c>
      <c r="W79">
        <v>14.234434404283801</v>
      </c>
      <c r="X79">
        <v>30.17402969358745</v>
      </c>
      <c r="Y79">
        <v>0</v>
      </c>
      <c r="Z79">
        <v>4.0214116799999999</v>
      </c>
      <c r="AA79">
        <v>8.6206872959999998</v>
      </c>
      <c r="AB79">
        <v>8.0807532000000002</v>
      </c>
      <c r="AC79">
        <v>8.9183002002000009</v>
      </c>
      <c r="AD79">
        <v>11.186279999999998</v>
      </c>
      <c r="AE79">
        <v>15.167636296800001</v>
      </c>
      <c r="AF79">
        <v>8.1675755999999993</v>
      </c>
      <c r="AG79">
        <v>12.909142080000001</v>
      </c>
      <c r="AH79">
        <v>35.88706225</v>
      </c>
      <c r="AI79">
        <v>10.1566244</v>
      </c>
      <c r="AJ79">
        <v>0</v>
      </c>
      <c r="AK79">
        <v>16.195308480000001</v>
      </c>
      <c r="AL79">
        <v>0</v>
      </c>
      <c r="AM79">
        <v>0</v>
      </c>
      <c r="AN79">
        <v>0.42074887799999999</v>
      </c>
      <c r="AO79">
        <v>0.25075377599999998</v>
      </c>
      <c r="AP79">
        <v>0.66811835999999991</v>
      </c>
      <c r="AQ79">
        <v>19.099027999999993</v>
      </c>
      <c r="AR79">
        <v>4.7419007999999989</v>
      </c>
      <c r="AS79">
        <v>2.88895152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20.338628774175824</v>
      </c>
      <c r="BB79">
        <f t="shared" si="1"/>
        <v>572.62431859170272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4.6907931423401701</v>
      </c>
      <c r="L80">
        <v>253.6984295041469</v>
      </c>
      <c r="M80">
        <v>14.110144329896906</v>
      </c>
      <c r="N80">
        <v>36.252776879505667</v>
      </c>
      <c r="O80">
        <v>0</v>
      </c>
      <c r="P80">
        <v>39.865616383775603</v>
      </c>
      <c r="Q80">
        <v>0</v>
      </c>
      <c r="R80">
        <v>6.5015333659013193</v>
      </c>
      <c r="S80">
        <v>8.0977527663747519</v>
      </c>
      <c r="T80">
        <v>0</v>
      </c>
      <c r="U80">
        <v>17.131744848296552</v>
      </c>
      <c r="V80">
        <v>0.82540923076923089</v>
      </c>
      <c r="W80">
        <v>14.234434404283801</v>
      </c>
      <c r="X80">
        <v>30.17402969358745</v>
      </c>
      <c r="Y80">
        <v>0</v>
      </c>
      <c r="Z80">
        <v>2.0107058400000004</v>
      </c>
      <c r="AA80">
        <v>8.6206872959999998</v>
      </c>
      <c r="AB80">
        <v>8.0807532000000002</v>
      </c>
      <c r="AC80">
        <v>5.9454030537999989</v>
      </c>
      <c r="AD80">
        <v>8.3897099999999991</v>
      </c>
      <c r="AE80">
        <v>15.167636296800001</v>
      </c>
      <c r="AF80">
        <v>2.7830257600000001</v>
      </c>
      <c r="AG80">
        <v>12.909142080000001</v>
      </c>
      <c r="AH80">
        <v>28.709649800000001</v>
      </c>
      <c r="AI80">
        <v>1.3672379000000003</v>
      </c>
      <c r="AJ80">
        <v>0</v>
      </c>
      <c r="AK80">
        <v>16.195308480000001</v>
      </c>
      <c r="AL80">
        <v>0</v>
      </c>
      <c r="AM80">
        <v>0</v>
      </c>
      <c r="AN80">
        <v>0.42074887799999999</v>
      </c>
      <c r="AO80">
        <v>0.28232349600000001</v>
      </c>
      <c r="AP80">
        <v>0.66811835999999991</v>
      </c>
      <c r="AQ80">
        <v>19.099027999999993</v>
      </c>
      <c r="AR80">
        <v>4.7419007999999989</v>
      </c>
      <c r="AS80">
        <v>2.88895152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19.340500457375825</v>
      </c>
      <c r="BB80">
        <f t="shared" si="1"/>
        <v>544.52249485210257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4.6908000547328728</v>
      </c>
      <c r="L81">
        <v>253.6984295041469</v>
      </c>
      <c r="M81">
        <v>14.110144329896906</v>
      </c>
      <c r="N81">
        <v>36.252776879505667</v>
      </c>
      <c r="O81">
        <v>0</v>
      </c>
      <c r="P81">
        <v>39.865616383775603</v>
      </c>
      <c r="Q81">
        <v>0</v>
      </c>
      <c r="R81">
        <v>6.5024463282405121</v>
      </c>
      <c r="S81">
        <v>8.0977529798560219</v>
      </c>
      <c r="T81">
        <v>0</v>
      </c>
      <c r="U81">
        <v>17.131744848296552</v>
      </c>
      <c r="V81">
        <v>1.0453150233463036</v>
      </c>
      <c r="W81">
        <v>14.234434404283801</v>
      </c>
      <c r="X81">
        <v>30.17402969358745</v>
      </c>
      <c r="Y81">
        <v>0</v>
      </c>
      <c r="Z81">
        <v>2.0107058400000004</v>
      </c>
      <c r="AA81">
        <v>4.3103436479999999</v>
      </c>
      <c r="AB81">
        <v>8.0807532000000002</v>
      </c>
      <c r="AC81">
        <v>2.9697708320000005</v>
      </c>
      <c r="AD81">
        <v>5.5931399999999982</v>
      </c>
      <c r="AE81">
        <v>15.167636296800001</v>
      </c>
      <c r="AF81">
        <v>2.7225252000000002</v>
      </c>
      <c r="AG81">
        <v>12.909142080000001</v>
      </c>
      <c r="AH81">
        <v>18.887927499999996</v>
      </c>
      <c r="AI81">
        <v>0.39063939999999997</v>
      </c>
      <c r="AJ81">
        <v>0</v>
      </c>
      <c r="AK81">
        <v>16.195308480000001</v>
      </c>
      <c r="AL81">
        <v>0</v>
      </c>
      <c r="AM81">
        <v>0</v>
      </c>
      <c r="AN81">
        <v>0.42074887799999999</v>
      </c>
      <c r="AO81">
        <v>0.31659919199999997</v>
      </c>
      <c r="AP81">
        <v>0.66811835999999991</v>
      </c>
      <c r="AQ81">
        <v>17.3979</v>
      </c>
      <c r="AR81">
        <v>4.7419007999999989</v>
      </c>
      <c r="AS81">
        <v>2.88895152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18.572612752860703</v>
      </c>
      <c r="BB81">
        <f t="shared" si="1"/>
        <v>522.90298890360805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4.6908000547328728</v>
      </c>
      <c r="L82">
        <v>253.6984295041469</v>
      </c>
      <c r="M82">
        <v>14.110144329896906</v>
      </c>
      <c r="N82">
        <v>36.252776879505667</v>
      </c>
      <c r="O82">
        <v>0</v>
      </c>
      <c r="P82">
        <v>39.865616383775603</v>
      </c>
      <c r="Q82">
        <v>0</v>
      </c>
      <c r="R82">
        <v>6.5024463282405121</v>
      </c>
      <c r="S82">
        <v>8.0977529798560219</v>
      </c>
      <c r="T82">
        <v>0</v>
      </c>
      <c r="U82">
        <v>17.131744848296552</v>
      </c>
      <c r="V82">
        <v>1.0453150233463036</v>
      </c>
      <c r="W82">
        <v>14.234434404283801</v>
      </c>
      <c r="X82">
        <v>30.17402969358745</v>
      </c>
      <c r="Y82">
        <v>0</v>
      </c>
      <c r="Z82">
        <v>2.0107058400000004</v>
      </c>
      <c r="AA82">
        <v>0</v>
      </c>
      <c r="AB82">
        <v>8.0807532000000002</v>
      </c>
      <c r="AC82">
        <v>2.9697708320000005</v>
      </c>
      <c r="AD82">
        <v>2.7965699999999991</v>
      </c>
      <c r="AE82">
        <v>15.167636296800001</v>
      </c>
      <c r="AF82">
        <v>2.7225252000000002</v>
      </c>
      <c r="AG82">
        <v>12.909142080000001</v>
      </c>
      <c r="AH82">
        <v>12.378857100000003</v>
      </c>
      <c r="AI82">
        <v>0</v>
      </c>
      <c r="AJ82">
        <v>0</v>
      </c>
      <c r="AK82">
        <v>16.195308480000001</v>
      </c>
      <c r="AL82">
        <v>0</v>
      </c>
      <c r="AM82">
        <v>0</v>
      </c>
      <c r="AN82">
        <v>0.42074887799999999</v>
      </c>
      <c r="AO82">
        <v>0.350874888</v>
      </c>
      <c r="AP82">
        <v>0.66811835999999991</v>
      </c>
      <c r="AQ82">
        <v>14.304939999999998</v>
      </c>
      <c r="AR82">
        <v>4.7419007999999989</v>
      </c>
      <c r="AS82">
        <v>2.88895152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17.987272866160708</v>
      </c>
      <c r="BB82">
        <f t="shared" si="1"/>
        <v>506.42302103830792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4.6908000547328728</v>
      </c>
      <c r="L83">
        <v>253.6984295041469</v>
      </c>
      <c r="M83">
        <v>14.110144329896906</v>
      </c>
      <c r="N83">
        <v>36.252776879505667</v>
      </c>
      <c r="O83">
        <v>0</v>
      </c>
      <c r="P83">
        <v>39.865616383775603</v>
      </c>
      <c r="Q83">
        <v>0</v>
      </c>
      <c r="R83">
        <v>6.5024463282405121</v>
      </c>
      <c r="S83">
        <v>8.0977529798560219</v>
      </c>
      <c r="T83">
        <v>0</v>
      </c>
      <c r="U83">
        <v>17.131744848296552</v>
      </c>
      <c r="V83">
        <v>1.0453150233463036</v>
      </c>
      <c r="W83">
        <v>14.234434404283801</v>
      </c>
      <c r="X83">
        <v>30.17402969358745</v>
      </c>
      <c r="Y83">
        <v>0</v>
      </c>
      <c r="Z83">
        <v>2.0107058400000004</v>
      </c>
      <c r="AA83">
        <v>0</v>
      </c>
      <c r="AB83">
        <v>8.0807532000000002</v>
      </c>
      <c r="AC83">
        <v>0</v>
      </c>
      <c r="AD83">
        <v>0</v>
      </c>
      <c r="AE83">
        <v>9.4472975999999989</v>
      </c>
      <c r="AF83">
        <v>2.7225252000000002</v>
      </c>
      <c r="AG83">
        <v>12.909142080000001</v>
      </c>
      <c r="AH83">
        <v>6.6834204999999995</v>
      </c>
      <c r="AI83">
        <v>0</v>
      </c>
      <c r="AJ83">
        <v>0</v>
      </c>
      <c r="AK83">
        <v>16.195308480000001</v>
      </c>
      <c r="AL83">
        <v>0</v>
      </c>
      <c r="AM83">
        <v>0</v>
      </c>
      <c r="AN83">
        <v>0.66937321500000002</v>
      </c>
      <c r="AO83">
        <v>0.36260078400000001</v>
      </c>
      <c r="AP83">
        <v>1.2969356399999998</v>
      </c>
      <c r="AQ83">
        <v>9.2788799999999991</v>
      </c>
      <c r="AR83">
        <v>6.7741439999999997</v>
      </c>
      <c r="AS83">
        <v>2.88895152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17.325736817260708</v>
      </c>
      <c r="BB83">
        <f t="shared" si="1"/>
        <v>487.79779167140788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4.6908000547328728</v>
      </c>
      <c r="L84">
        <v>253.6984295041469</v>
      </c>
      <c r="M84">
        <v>14.110144329896906</v>
      </c>
      <c r="N84">
        <v>36.252776879505667</v>
      </c>
      <c r="O84">
        <v>0</v>
      </c>
      <c r="P84">
        <v>39.865616383775603</v>
      </c>
      <c r="Q84">
        <v>0</v>
      </c>
      <c r="R84">
        <v>6.5024463282405121</v>
      </c>
      <c r="S84">
        <v>8.0977529798560219</v>
      </c>
      <c r="T84">
        <v>0</v>
      </c>
      <c r="U84">
        <v>17.131744848296552</v>
      </c>
      <c r="V84">
        <v>1.0453150233463036</v>
      </c>
      <c r="W84">
        <v>14.234434404283801</v>
      </c>
      <c r="X84">
        <v>30.17402969358745</v>
      </c>
      <c r="Y84">
        <v>0</v>
      </c>
      <c r="Z84">
        <v>2.0107058400000004</v>
      </c>
      <c r="AA84">
        <v>0</v>
      </c>
      <c r="AB84">
        <v>8.0807532000000002</v>
      </c>
      <c r="AC84">
        <v>0</v>
      </c>
      <c r="AD84">
        <v>0</v>
      </c>
      <c r="AE84">
        <v>4.7236487999999994</v>
      </c>
      <c r="AF84">
        <v>2.7225252000000002</v>
      </c>
      <c r="AG84">
        <v>12.909142080000001</v>
      </c>
      <c r="AH84">
        <v>0</v>
      </c>
      <c r="AI84">
        <v>0</v>
      </c>
      <c r="AJ84">
        <v>0</v>
      </c>
      <c r="AK84">
        <v>16.195308480000001</v>
      </c>
      <c r="AL84">
        <v>0</v>
      </c>
      <c r="AM84">
        <v>0</v>
      </c>
      <c r="AN84">
        <v>0.66937321500000002</v>
      </c>
      <c r="AO84">
        <v>0.41040636000000003</v>
      </c>
      <c r="AP84">
        <v>1.2969356399999998</v>
      </c>
      <c r="AQ84">
        <v>4.6394399999999996</v>
      </c>
      <c r="AR84">
        <v>6.7741439999999997</v>
      </c>
      <c r="AS84">
        <v>2.88895152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16.776981424460711</v>
      </c>
      <c r="BB84">
        <f t="shared" si="1"/>
        <v>472.34784334020782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4.6908000547328728</v>
      </c>
      <c r="L85">
        <v>253.6984295041469</v>
      </c>
      <c r="M85">
        <v>14.110144329896906</v>
      </c>
      <c r="N85">
        <v>36.252776879505667</v>
      </c>
      <c r="O85">
        <v>0</v>
      </c>
      <c r="P85">
        <v>39.865616383775603</v>
      </c>
      <c r="Q85">
        <v>0</v>
      </c>
      <c r="R85">
        <v>6.5024463282405121</v>
      </c>
      <c r="S85">
        <v>8.0977529798560219</v>
      </c>
      <c r="T85">
        <v>0</v>
      </c>
      <c r="U85">
        <v>17.131744848296552</v>
      </c>
      <c r="V85">
        <v>1.0767222037735851</v>
      </c>
      <c r="W85">
        <v>14.234434404283801</v>
      </c>
      <c r="X85">
        <v>30.17402969358745</v>
      </c>
      <c r="Y85">
        <v>0</v>
      </c>
      <c r="Z85">
        <v>2.0107058400000004</v>
      </c>
      <c r="AA85">
        <v>0</v>
      </c>
      <c r="AB85">
        <v>4.0076610000000006</v>
      </c>
      <c r="AC85">
        <v>0</v>
      </c>
      <c r="AD85">
        <v>0</v>
      </c>
      <c r="AE85">
        <v>0</v>
      </c>
      <c r="AF85">
        <v>2.7225252000000002</v>
      </c>
      <c r="AG85">
        <v>12.909142080000001</v>
      </c>
      <c r="AH85">
        <v>0</v>
      </c>
      <c r="AI85">
        <v>0</v>
      </c>
      <c r="AJ85">
        <v>0</v>
      </c>
      <c r="AK85">
        <v>16.195308480000001</v>
      </c>
      <c r="AL85">
        <v>0</v>
      </c>
      <c r="AM85">
        <v>0</v>
      </c>
      <c r="AN85">
        <v>0.66937321500000002</v>
      </c>
      <c r="AO85">
        <v>0.42123026400000002</v>
      </c>
      <c r="AP85">
        <v>1.2969356399999998</v>
      </c>
      <c r="AQ85">
        <v>0</v>
      </c>
      <c r="AR85">
        <v>4.7419007999999989</v>
      </c>
      <c r="AS85">
        <v>2.88895152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16.247862978385005</v>
      </c>
      <c r="BB85">
        <f t="shared" si="1"/>
        <v>457.45076867071083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4.6908000547328728</v>
      </c>
      <c r="L86">
        <v>253.6984295041469</v>
      </c>
      <c r="M86">
        <v>14.110144329896906</v>
      </c>
      <c r="N86">
        <v>36.252776879505667</v>
      </c>
      <c r="O86">
        <v>0</v>
      </c>
      <c r="P86">
        <v>39.865616383775603</v>
      </c>
      <c r="Q86">
        <v>0</v>
      </c>
      <c r="R86">
        <v>6.5024463282405121</v>
      </c>
      <c r="S86">
        <v>8.0977529798560219</v>
      </c>
      <c r="T86">
        <v>0</v>
      </c>
      <c r="U86">
        <v>17.131744848296552</v>
      </c>
      <c r="V86">
        <v>1.0767222037735851</v>
      </c>
      <c r="W86">
        <v>14.234434404283801</v>
      </c>
      <c r="X86">
        <v>30.17402969358745</v>
      </c>
      <c r="Y86">
        <v>0</v>
      </c>
      <c r="Z86">
        <v>2.0107058400000004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2.7225252000000002</v>
      </c>
      <c r="AG86">
        <v>12.909142080000001</v>
      </c>
      <c r="AH86">
        <v>0</v>
      </c>
      <c r="AI86">
        <v>0</v>
      </c>
      <c r="AJ86">
        <v>0</v>
      </c>
      <c r="AK86">
        <v>16.195308480000001</v>
      </c>
      <c r="AL86">
        <v>0</v>
      </c>
      <c r="AM86">
        <v>0</v>
      </c>
      <c r="AN86">
        <v>0.66937321500000002</v>
      </c>
      <c r="AO86">
        <v>0.47354580000000002</v>
      </c>
      <c r="AP86">
        <v>1.2969356399999998</v>
      </c>
      <c r="AQ86">
        <v>0</v>
      </c>
      <c r="AR86">
        <v>4.7419007999999989</v>
      </c>
      <c r="AS86">
        <v>2.88895152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16.112194619585004</v>
      </c>
      <c r="BB86">
        <f t="shared" si="1"/>
        <v>453.63109156551087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219.9958579268924</v>
      </c>
      <c r="M87">
        <v>14.110144329896906</v>
      </c>
      <c r="N87">
        <v>36.252776879505667</v>
      </c>
      <c r="O87">
        <v>0</v>
      </c>
      <c r="P87">
        <v>39.865616383775603</v>
      </c>
      <c r="Q87">
        <v>0</v>
      </c>
      <c r="R87">
        <v>6.5024463282405121</v>
      </c>
      <c r="S87">
        <v>8.0977529798560219</v>
      </c>
      <c r="T87">
        <v>0</v>
      </c>
      <c r="U87">
        <v>17.131744848296552</v>
      </c>
      <c r="V87">
        <v>1.651273492822966</v>
      </c>
      <c r="W87">
        <v>14.234434404283801</v>
      </c>
      <c r="X87">
        <v>30.17402969358745</v>
      </c>
      <c r="Y87">
        <v>0</v>
      </c>
      <c r="Z87">
        <v>2.0107058400000004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2.7225252000000002</v>
      </c>
      <c r="AG87">
        <v>12.909142080000001</v>
      </c>
      <c r="AH87">
        <v>0</v>
      </c>
      <c r="AI87">
        <v>0</v>
      </c>
      <c r="AJ87">
        <v>0</v>
      </c>
      <c r="AK87">
        <v>16.195308480000001</v>
      </c>
      <c r="AL87">
        <v>0</v>
      </c>
      <c r="AM87">
        <v>0</v>
      </c>
      <c r="AN87">
        <v>0.66937321500000002</v>
      </c>
      <c r="AO87">
        <v>0.55292109599999995</v>
      </c>
      <c r="AP87">
        <v>1.2969356399999998</v>
      </c>
      <c r="AQ87">
        <v>0</v>
      </c>
      <c r="AR87">
        <v>4.7419007999999989</v>
      </c>
      <c r="AS87">
        <v>2.88895152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14.817731991033636</v>
      </c>
      <c r="BB87">
        <f t="shared" si="1"/>
        <v>417.18610914712417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159.99792896344621</v>
      </c>
      <c r="M88">
        <v>14.110144329896906</v>
      </c>
      <c r="N88">
        <v>36.252776879505667</v>
      </c>
      <c r="O88">
        <v>0</v>
      </c>
      <c r="P88">
        <v>39.865616383775603</v>
      </c>
      <c r="Q88">
        <v>0</v>
      </c>
      <c r="R88">
        <v>6.5015333659013193</v>
      </c>
      <c r="S88">
        <v>8.0977527663747519</v>
      </c>
      <c r="T88">
        <v>0</v>
      </c>
      <c r="U88">
        <v>17.131744848296552</v>
      </c>
      <c r="V88">
        <v>1.4807910102409401</v>
      </c>
      <c r="W88">
        <v>14.234434404283801</v>
      </c>
      <c r="X88">
        <v>30.17402969358745</v>
      </c>
      <c r="Y88">
        <v>0</v>
      </c>
      <c r="Z88">
        <v>2.0107058400000004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2.7225252000000002</v>
      </c>
      <c r="AG88">
        <v>12.909142080000001</v>
      </c>
      <c r="AH88">
        <v>0</v>
      </c>
      <c r="AI88">
        <v>0</v>
      </c>
      <c r="AJ88">
        <v>0</v>
      </c>
      <c r="AK88">
        <v>16.195308480000001</v>
      </c>
      <c r="AL88">
        <v>0</v>
      </c>
      <c r="AM88">
        <v>0</v>
      </c>
      <c r="AN88">
        <v>0.66937321500000002</v>
      </c>
      <c r="AO88">
        <v>0.59621671200000004</v>
      </c>
      <c r="AP88">
        <v>1.2969356399999998</v>
      </c>
      <c r="AQ88">
        <v>0</v>
      </c>
      <c r="AR88">
        <v>4.7419007999999989</v>
      </c>
      <c r="AS88">
        <v>2.88895152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12.755408994560483</v>
      </c>
      <c r="BB88">
        <f t="shared" si="1"/>
        <v>359.12240313774868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159.99792896344621</v>
      </c>
      <c r="M89">
        <v>14.110144329896906</v>
      </c>
      <c r="N89">
        <v>36.252776879505667</v>
      </c>
      <c r="O89">
        <v>0</v>
      </c>
      <c r="P89">
        <v>39.865616383775603</v>
      </c>
      <c r="Q89">
        <v>0</v>
      </c>
      <c r="R89">
        <v>0</v>
      </c>
      <c r="S89">
        <v>2.7195051747076738E-3</v>
      </c>
      <c r="T89">
        <v>0</v>
      </c>
      <c r="U89">
        <v>17.131744848296552</v>
      </c>
      <c r="V89">
        <v>1.4894810405117267</v>
      </c>
      <c r="W89">
        <v>14.234434404283801</v>
      </c>
      <c r="X89">
        <v>30.17402969358745</v>
      </c>
      <c r="Y89">
        <v>0</v>
      </c>
      <c r="Z89">
        <v>2.0107058400000004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2.7225252000000002</v>
      </c>
      <c r="AG89">
        <v>12.909142080000001</v>
      </c>
      <c r="AH89">
        <v>0</v>
      </c>
      <c r="AI89">
        <v>0</v>
      </c>
      <c r="AJ89">
        <v>0</v>
      </c>
      <c r="AK89">
        <v>16.195308480000001</v>
      </c>
      <c r="AL89">
        <v>0</v>
      </c>
      <c r="AM89">
        <v>0</v>
      </c>
      <c r="AN89">
        <v>0.66937321500000002</v>
      </c>
      <c r="AO89">
        <v>4.1491631999999994E-2</v>
      </c>
      <c r="AP89">
        <v>1.2969356399999998</v>
      </c>
      <c r="AQ89">
        <v>0</v>
      </c>
      <c r="AR89">
        <v>4.7419007999999989</v>
      </c>
      <c r="AS89">
        <v>1.6508294400000001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12.193550216161107</v>
      </c>
      <c r="BB89">
        <f t="shared" si="1"/>
        <v>343.3035381593175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159.99792896344621</v>
      </c>
      <c r="M90">
        <v>14.110144329896906</v>
      </c>
      <c r="N90">
        <v>36.252776879505667</v>
      </c>
      <c r="O90">
        <v>0</v>
      </c>
      <c r="P90">
        <v>39.865616383775603</v>
      </c>
      <c r="Q90">
        <v>0</v>
      </c>
      <c r="R90">
        <v>0</v>
      </c>
      <c r="S90">
        <v>2.7195051747076738E-3</v>
      </c>
      <c r="T90">
        <v>0</v>
      </c>
      <c r="U90">
        <v>17.131744848296552</v>
      </c>
      <c r="V90">
        <v>1.4894810405117267</v>
      </c>
      <c r="W90">
        <v>14.234434404283801</v>
      </c>
      <c r="X90">
        <v>30.17402969358745</v>
      </c>
      <c r="Y90">
        <v>0</v>
      </c>
      <c r="Z90">
        <v>2.0107058400000004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2.7225252000000002</v>
      </c>
      <c r="AG90">
        <v>12.909142080000001</v>
      </c>
      <c r="AH90">
        <v>0</v>
      </c>
      <c r="AI90">
        <v>0</v>
      </c>
      <c r="AJ90">
        <v>0</v>
      </c>
      <c r="AK90">
        <v>16.195308480000001</v>
      </c>
      <c r="AL90">
        <v>0</v>
      </c>
      <c r="AM90">
        <v>0</v>
      </c>
      <c r="AN90">
        <v>0.66937321500000002</v>
      </c>
      <c r="AO90">
        <v>7.9375295999999998E-2</v>
      </c>
      <c r="AP90">
        <v>1.2969356399999998</v>
      </c>
      <c r="AQ90">
        <v>0</v>
      </c>
      <c r="AR90">
        <v>4.7419007999999989</v>
      </c>
      <c r="AS90">
        <v>1.6508294400000001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12.19484951416111</v>
      </c>
      <c r="BB90">
        <f t="shared" si="1"/>
        <v>343.34012252531755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159.99792896344621</v>
      </c>
      <c r="M91">
        <v>14.110144329896906</v>
      </c>
      <c r="N91">
        <v>36.252776879505667</v>
      </c>
      <c r="O91">
        <v>0</v>
      </c>
      <c r="P91">
        <v>39.865616383775603</v>
      </c>
      <c r="Q91">
        <v>0</v>
      </c>
      <c r="R91">
        <v>0</v>
      </c>
      <c r="S91">
        <v>2.7195051747076738E-3</v>
      </c>
      <c r="T91">
        <v>0</v>
      </c>
      <c r="U91">
        <v>17.131744848296552</v>
      </c>
      <c r="V91">
        <v>1.6351070252427187</v>
      </c>
      <c r="W91">
        <v>14.234434404283801</v>
      </c>
      <c r="X91">
        <v>30.17402969358745</v>
      </c>
      <c r="Y91">
        <v>0</v>
      </c>
      <c r="Z91">
        <v>2.0107058400000004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12.909142080000001</v>
      </c>
      <c r="AH91">
        <v>0</v>
      </c>
      <c r="AI91">
        <v>0</v>
      </c>
      <c r="AJ91">
        <v>0</v>
      </c>
      <c r="AK91">
        <v>16.195308480000001</v>
      </c>
      <c r="AL91">
        <v>0</v>
      </c>
      <c r="AM91">
        <v>0</v>
      </c>
      <c r="AN91">
        <v>0.66937321500000002</v>
      </c>
      <c r="AO91">
        <v>0.11725896</v>
      </c>
      <c r="AP91">
        <v>1.5720431999999998</v>
      </c>
      <c r="AQ91">
        <v>0</v>
      </c>
      <c r="AR91">
        <v>4.7419007999999989</v>
      </c>
      <c r="AS91">
        <v>1.6508294400000001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12.210579934259627</v>
      </c>
      <c r="BB91">
        <f t="shared" si="1"/>
        <v>343.78300931395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159.99792896344621</v>
      </c>
      <c r="M92">
        <v>14.110144329896906</v>
      </c>
      <c r="N92">
        <v>36.252776879505667</v>
      </c>
      <c r="O92">
        <v>0</v>
      </c>
      <c r="P92">
        <v>39.865616383775603</v>
      </c>
      <c r="Q92">
        <v>0</v>
      </c>
      <c r="R92">
        <v>0</v>
      </c>
      <c r="S92">
        <v>2.7195051747076738E-3</v>
      </c>
      <c r="T92">
        <v>0</v>
      </c>
      <c r="U92">
        <v>17.131744848296552</v>
      </c>
      <c r="V92">
        <v>1.6351070252427187</v>
      </c>
      <c r="W92">
        <v>14.234434404283801</v>
      </c>
      <c r="X92">
        <v>30.17402969358745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12.909142080000001</v>
      </c>
      <c r="AH92">
        <v>0</v>
      </c>
      <c r="AI92">
        <v>0</v>
      </c>
      <c r="AJ92">
        <v>0</v>
      </c>
      <c r="AK92">
        <v>16.195308480000001</v>
      </c>
      <c r="AL92">
        <v>0</v>
      </c>
      <c r="AM92">
        <v>0</v>
      </c>
      <c r="AN92">
        <v>0.66937321500000002</v>
      </c>
      <c r="AO92">
        <v>0.15965258399999999</v>
      </c>
      <c r="AP92">
        <v>1.5720431999999998</v>
      </c>
      <c r="AQ92">
        <v>0</v>
      </c>
      <c r="AR92">
        <v>4.7419007999999989</v>
      </c>
      <c r="AS92">
        <v>1.6508294400000001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12.212034166259627</v>
      </c>
      <c r="BB92">
        <f t="shared" si="1"/>
        <v>343.82394870594999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116.99885628997868</v>
      </c>
      <c r="M93">
        <v>14.110144329896906</v>
      </c>
      <c r="N93">
        <v>36.252776879505667</v>
      </c>
      <c r="O93">
        <v>0</v>
      </c>
      <c r="P93">
        <v>39.865616383775603</v>
      </c>
      <c r="Q93">
        <v>0</v>
      </c>
      <c r="R93">
        <v>0</v>
      </c>
      <c r="S93">
        <v>2.7195051747076738E-3</v>
      </c>
      <c r="T93">
        <v>0</v>
      </c>
      <c r="U93">
        <v>17.131744848296552</v>
      </c>
      <c r="V93">
        <v>0</v>
      </c>
      <c r="W93">
        <v>14.234434404283801</v>
      </c>
      <c r="X93">
        <v>30.17402969358745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12.909142080000001</v>
      </c>
      <c r="AH93">
        <v>0</v>
      </c>
      <c r="AI93">
        <v>0</v>
      </c>
      <c r="AJ93">
        <v>0</v>
      </c>
      <c r="AK93">
        <v>16.195308480000001</v>
      </c>
      <c r="AL93">
        <v>0</v>
      </c>
      <c r="AM93">
        <v>0</v>
      </c>
      <c r="AN93">
        <v>0.66937321500000002</v>
      </c>
      <c r="AO93">
        <v>0.20114421599999999</v>
      </c>
      <c r="AP93">
        <v>1.5720431999999998</v>
      </c>
      <c r="AQ93">
        <v>0</v>
      </c>
      <c r="AR93">
        <v>6.7741439999999997</v>
      </c>
      <c r="AS93">
        <v>1.6508294400000001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10.752210928285884</v>
      </c>
      <c r="BB93">
        <f t="shared" si="1"/>
        <v>302.72332707721347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1.1122091157127538E-4</v>
      </c>
      <c r="L94">
        <v>116.99885628997868</v>
      </c>
      <c r="M94">
        <v>14.110144329896906</v>
      </c>
      <c r="N94">
        <v>36.252776879505667</v>
      </c>
      <c r="O94">
        <v>0</v>
      </c>
      <c r="P94">
        <v>39.865616383775603</v>
      </c>
      <c r="Q94">
        <v>0</v>
      </c>
      <c r="R94">
        <v>0</v>
      </c>
      <c r="S94">
        <v>2.7195051747076738E-3</v>
      </c>
      <c r="T94">
        <v>0</v>
      </c>
      <c r="U94">
        <v>17.131744848296552</v>
      </c>
      <c r="V94">
        <v>0</v>
      </c>
      <c r="W94">
        <v>13.223178519942334</v>
      </c>
      <c r="X94">
        <v>30.17402969358745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12.909142080000001</v>
      </c>
      <c r="AH94">
        <v>0</v>
      </c>
      <c r="AI94">
        <v>0</v>
      </c>
      <c r="AJ94">
        <v>0</v>
      </c>
      <c r="AK94">
        <v>16.195308480000001</v>
      </c>
      <c r="AL94">
        <v>0</v>
      </c>
      <c r="AM94">
        <v>0</v>
      </c>
      <c r="AN94">
        <v>0.66937321500000002</v>
      </c>
      <c r="AO94">
        <v>0.23722389599999996</v>
      </c>
      <c r="AP94">
        <v>1.5720431999999998</v>
      </c>
      <c r="AQ94">
        <v>0</v>
      </c>
      <c r="AR94">
        <v>6.7741439999999997</v>
      </c>
      <c r="AS94">
        <v>1.6508294400000001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10.718766096259518</v>
      </c>
      <c r="BB94">
        <f t="shared" si="1"/>
        <v>301.78170692580994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1.1122091157127538E-4</v>
      </c>
      <c r="L95">
        <v>116.99885628997868</v>
      </c>
      <c r="M95">
        <v>14.110144329896906</v>
      </c>
      <c r="N95">
        <v>36.252776879505667</v>
      </c>
      <c r="O95">
        <v>0</v>
      </c>
      <c r="P95">
        <v>39.865616383775603</v>
      </c>
      <c r="Q95">
        <v>0</v>
      </c>
      <c r="R95">
        <v>0</v>
      </c>
      <c r="S95">
        <v>2.7195051747076738E-3</v>
      </c>
      <c r="T95">
        <v>0</v>
      </c>
      <c r="U95">
        <v>17.131744848296552</v>
      </c>
      <c r="V95">
        <v>0</v>
      </c>
      <c r="W95">
        <v>12.328291962905718</v>
      </c>
      <c r="X95">
        <v>30.174738536071622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12.909142080000001</v>
      </c>
      <c r="AH95">
        <v>0</v>
      </c>
      <c r="AI95">
        <v>0</v>
      </c>
      <c r="AJ95">
        <v>0</v>
      </c>
      <c r="AK95">
        <v>16.195308480000001</v>
      </c>
      <c r="AL95">
        <v>0</v>
      </c>
      <c r="AM95">
        <v>0</v>
      </c>
      <c r="AN95">
        <v>0.66937321500000002</v>
      </c>
      <c r="AO95">
        <v>0.30216731999999996</v>
      </c>
      <c r="AP95">
        <v>1.5720431999999998</v>
      </c>
      <c r="AQ95">
        <v>0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10.561803605544775</v>
      </c>
      <c r="BB95">
        <f t="shared" si="1"/>
        <v>297.36248672597225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1.1122091157127538E-4</v>
      </c>
      <c r="L96">
        <v>116.99885628997868</v>
      </c>
      <c r="M96">
        <v>14.110144329896906</v>
      </c>
      <c r="N96">
        <v>36.252776879505667</v>
      </c>
      <c r="O96">
        <v>0</v>
      </c>
      <c r="P96">
        <v>39.865616383775603</v>
      </c>
      <c r="Q96">
        <v>0</v>
      </c>
      <c r="R96">
        <v>0</v>
      </c>
      <c r="S96">
        <v>2.7195051747076738E-3</v>
      </c>
      <c r="T96">
        <v>0</v>
      </c>
      <c r="U96">
        <v>17.131744848296552</v>
      </c>
      <c r="V96">
        <v>0</v>
      </c>
      <c r="W96">
        <v>10.674825531091937</v>
      </c>
      <c r="X96">
        <v>30.174738536071622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12.909142080000001</v>
      </c>
      <c r="AH96">
        <v>0</v>
      </c>
      <c r="AI96">
        <v>0</v>
      </c>
      <c r="AJ96">
        <v>0</v>
      </c>
      <c r="AK96">
        <v>16.195308480000001</v>
      </c>
      <c r="AL96">
        <v>0</v>
      </c>
      <c r="AM96">
        <v>0</v>
      </c>
      <c r="AN96">
        <v>0.66937321500000002</v>
      </c>
      <c r="AO96">
        <v>0.37252269600000004</v>
      </c>
      <c r="AP96">
        <v>1.5720431999999998</v>
      </c>
      <c r="AQ96">
        <v>0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10.507502777000266</v>
      </c>
      <c r="BB96">
        <f t="shared" si="1"/>
        <v>295.83367649870291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1.1122091157127538E-4</v>
      </c>
      <c r="L97">
        <v>116.99885628997868</v>
      </c>
      <c r="M97">
        <v>14.110144329896906</v>
      </c>
      <c r="N97">
        <v>36.252776879505667</v>
      </c>
      <c r="O97">
        <v>0</v>
      </c>
      <c r="P97">
        <v>39.865616383775603</v>
      </c>
      <c r="Q97">
        <v>0</v>
      </c>
      <c r="R97">
        <v>0</v>
      </c>
      <c r="S97">
        <v>2.7195051747076738E-3</v>
      </c>
      <c r="T97">
        <v>0</v>
      </c>
      <c r="U97">
        <v>17.131744848296552</v>
      </c>
      <c r="V97">
        <v>0</v>
      </c>
      <c r="W97">
        <v>10.674825531091937</v>
      </c>
      <c r="X97">
        <v>30.174738536071622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12.909142080000001</v>
      </c>
      <c r="AH97">
        <v>0</v>
      </c>
      <c r="AI97">
        <v>0</v>
      </c>
      <c r="AJ97">
        <v>0</v>
      </c>
      <c r="AK97">
        <v>16.195308480000001</v>
      </c>
      <c r="AL97">
        <v>0</v>
      </c>
      <c r="AM97">
        <v>0</v>
      </c>
      <c r="AN97">
        <v>0.66937321500000002</v>
      </c>
      <c r="AO97">
        <v>0.42664221599999996</v>
      </c>
      <c r="AP97">
        <v>1.5720431999999998</v>
      </c>
      <c r="AQ97">
        <v>0</v>
      </c>
      <c r="AR97">
        <v>2.7096576000000003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10.486123725800264</v>
      </c>
      <c r="BB97">
        <f t="shared" si="1"/>
        <v>295.23176066990294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1.1122091157127538E-4</v>
      </c>
      <c r="L98">
        <v>116.99885628997868</v>
      </c>
      <c r="M98">
        <v>14.110144329896906</v>
      </c>
      <c r="N98">
        <v>36.252776879505667</v>
      </c>
      <c r="O98">
        <v>0</v>
      </c>
      <c r="P98">
        <v>39.865616383775603</v>
      </c>
      <c r="Q98">
        <v>0</v>
      </c>
      <c r="R98">
        <v>0</v>
      </c>
      <c r="S98">
        <v>2.7195051747076738E-3</v>
      </c>
      <c r="T98">
        <v>0</v>
      </c>
      <c r="U98">
        <v>17.131744848296552</v>
      </c>
      <c r="V98">
        <v>0</v>
      </c>
      <c r="W98">
        <v>10.674825531091937</v>
      </c>
      <c r="X98">
        <v>30.174738536071622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12.909142080000001</v>
      </c>
      <c r="AH98">
        <v>0</v>
      </c>
      <c r="AI98">
        <v>0</v>
      </c>
      <c r="AJ98">
        <v>0</v>
      </c>
      <c r="AK98">
        <v>16.195308480000001</v>
      </c>
      <c r="AL98">
        <v>0</v>
      </c>
      <c r="AM98">
        <v>0</v>
      </c>
      <c r="AN98">
        <v>0.66937321500000002</v>
      </c>
      <c r="AO98">
        <v>0.42934819199999996</v>
      </c>
      <c r="AP98">
        <v>1.5720431999999998</v>
      </c>
      <c r="AQ98">
        <v>0</v>
      </c>
      <c r="AR98">
        <v>2.7096576000000003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10.486216686200263</v>
      </c>
      <c r="BB98">
        <f t="shared" si="1"/>
        <v>295.23437368550299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3.5805966080469639E-2</v>
      </c>
      <c r="L99">
        <f t="shared" si="2"/>
        <v>4.7441855081648914</v>
      </c>
      <c r="M99">
        <f t="shared" si="2"/>
        <v>0.33864346391752581</v>
      </c>
      <c r="N99">
        <f t="shared" si="2"/>
        <v>0.87006664510813725</v>
      </c>
      <c r="O99">
        <f t="shared" si="2"/>
        <v>0</v>
      </c>
      <c r="P99">
        <f t="shared" si="2"/>
        <v>0.93236633399303781</v>
      </c>
      <c r="Q99">
        <f t="shared" si="2"/>
        <v>0</v>
      </c>
      <c r="R99">
        <f t="shared" si="2"/>
        <v>0.11611796744581701</v>
      </c>
      <c r="S99">
        <f t="shared" si="2"/>
        <v>0.14519647837459376</v>
      </c>
      <c r="T99">
        <f t="shared" si="2"/>
        <v>0</v>
      </c>
      <c r="U99">
        <f t="shared" si="2"/>
        <v>0.44987073298796493</v>
      </c>
      <c r="V99">
        <f t="shared" si="2"/>
        <v>3.2890788058502644E-2</v>
      </c>
      <c r="W99">
        <f t="shared" si="2"/>
        <v>0.28743986954048079</v>
      </c>
      <c r="X99">
        <f t="shared" si="2"/>
        <v>0.64071587870667601</v>
      </c>
      <c r="Y99">
        <f t="shared" si="2"/>
        <v>0</v>
      </c>
      <c r="Z99">
        <f t="shared" si="2"/>
        <v>2.1614834669999999E-2</v>
      </c>
      <c r="AA99">
        <f t="shared" si="2"/>
        <v>4.3624536280000001E-2</v>
      </c>
      <c r="AB99">
        <f t="shared" si="2"/>
        <v>5.2492180200000023E-2</v>
      </c>
      <c r="AC99">
        <f t="shared" si="2"/>
        <v>4.0867271252150013E-2</v>
      </c>
      <c r="AD99">
        <f t="shared" si="2"/>
        <v>6.0825397500000017E-2</v>
      </c>
      <c r="AE99">
        <f t="shared" si="2"/>
        <v>9.8408169087800063E-2</v>
      </c>
      <c r="AF99">
        <f t="shared" si="2"/>
        <v>7.2177168080000048E-2</v>
      </c>
      <c r="AG99">
        <f t="shared" si="2"/>
        <v>0.30981940992000045</v>
      </c>
      <c r="AH99">
        <f t="shared" si="2"/>
        <v>0.24699597500000003</v>
      </c>
      <c r="AI99">
        <f t="shared" si="2"/>
        <v>2.5196241300000002E-2</v>
      </c>
      <c r="AJ99">
        <f t="shared" si="2"/>
        <v>0</v>
      </c>
      <c r="AK99">
        <f t="shared" si="2"/>
        <v>0.38868740351999992</v>
      </c>
      <c r="AL99">
        <f t="shared" si="2"/>
        <v>0</v>
      </c>
      <c r="AM99">
        <f t="shared" si="2"/>
        <v>0</v>
      </c>
      <c r="AN99">
        <f t="shared" si="2"/>
        <v>1.3760400805499989E-2</v>
      </c>
      <c r="AO99">
        <f t="shared" si="2"/>
        <v>2.0368557846000012E-2</v>
      </c>
      <c r="AP99">
        <f t="shared" si="2"/>
        <v>3.4584950400000009E-2</v>
      </c>
      <c r="AQ99">
        <f t="shared" si="2"/>
        <v>0.14304939999999997</v>
      </c>
      <c r="AR99">
        <f t="shared" si="2"/>
        <v>0.10017265439999991</v>
      </c>
      <c r="AS99">
        <f t="shared" si="2"/>
        <v>8.4955810055999809E-2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0.35503588436416089</v>
      </c>
      <c r="BB99">
        <f t="shared" si="1"/>
        <v>9.9958641083313875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0.75874054700000015</v>
      </c>
      <c r="L3">
        <v>1.4600810818150327</v>
      </c>
      <c r="M3">
        <v>1.2008633472252683</v>
      </c>
      <c r="N3">
        <v>2.5266145554411259</v>
      </c>
      <c r="O3">
        <v>2.8125234239580337</v>
      </c>
      <c r="P3">
        <v>0</v>
      </c>
      <c r="Q3">
        <v>0</v>
      </c>
      <c r="R3">
        <v>0.19647620853080569</v>
      </c>
      <c r="S3">
        <v>0.20710366545334372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0.18941670000000002</v>
      </c>
      <c r="AG3">
        <v>1.1810307600000001</v>
      </c>
      <c r="AH3">
        <v>0</v>
      </c>
      <c r="AI3">
        <v>0</v>
      </c>
      <c r="AJ3">
        <v>0</v>
      </c>
      <c r="AK3">
        <v>1.2482870400000001</v>
      </c>
      <c r="AL3">
        <v>0</v>
      </c>
      <c r="AM3">
        <v>0</v>
      </c>
      <c r="AN3">
        <v>1.0676785000000003E-2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78.717632000000009</v>
      </c>
      <c r="BA3">
        <v>3.1559045352640807</v>
      </c>
      <c r="BB3">
        <f>SUM(B3:AZ3)-BA3</f>
        <v>87.35354157915954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1.4600810818150327</v>
      </c>
      <c r="M4">
        <v>1.2008633472252683</v>
      </c>
      <c r="N4">
        <v>2.5266145554411259</v>
      </c>
      <c r="O4">
        <v>2.8125234239580337</v>
      </c>
      <c r="P4">
        <v>0</v>
      </c>
      <c r="Q4">
        <v>0</v>
      </c>
      <c r="R4">
        <v>0.19647620853080569</v>
      </c>
      <c r="S4">
        <v>0.20710366545334372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0.18941670000000002</v>
      </c>
      <c r="AG4">
        <v>1.1810307600000001</v>
      </c>
      <c r="AH4">
        <v>0</v>
      </c>
      <c r="AI4">
        <v>0</v>
      </c>
      <c r="AJ4">
        <v>0</v>
      </c>
      <c r="AK4">
        <v>1.2482870400000001</v>
      </c>
      <c r="AL4">
        <v>0</v>
      </c>
      <c r="AM4">
        <v>0</v>
      </c>
      <c r="AN4">
        <v>1.0676785000000003E-2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78.717632000000009</v>
      </c>
      <c r="BA4">
        <v>3.1298797336640805</v>
      </c>
      <c r="BB4">
        <f t="shared" ref="BB4:BB67" si="0">SUM(B4:AZ4)-BA4</f>
        <v>86.62082583375954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0.6421649432727814</v>
      </c>
      <c r="L5">
        <v>1.4083048565807186</v>
      </c>
      <c r="M5">
        <v>1.2008633472252683</v>
      </c>
      <c r="N5">
        <v>2.5266145554411259</v>
      </c>
      <c r="O5">
        <v>2.8125234239580337</v>
      </c>
      <c r="P5">
        <v>0</v>
      </c>
      <c r="Q5">
        <v>0</v>
      </c>
      <c r="R5">
        <v>0.26911392417061608</v>
      </c>
      <c r="S5">
        <v>0.28200525289640621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0.18941670000000002</v>
      </c>
      <c r="AG5">
        <v>1.1810307600000001</v>
      </c>
      <c r="AH5">
        <v>0</v>
      </c>
      <c r="AI5">
        <v>0</v>
      </c>
      <c r="AJ5">
        <v>0</v>
      </c>
      <c r="AK5">
        <v>1.2482870400000001</v>
      </c>
      <c r="AL5">
        <v>0</v>
      </c>
      <c r="AM5">
        <v>0</v>
      </c>
      <c r="AN5">
        <v>1.0676785000000003E-2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78.717632000000009</v>
      </c>
      <c r="BA5">
        <v>3.155190371222012</v>
      </c>
      <c r="BB5">
        <f t="shared" si="0"/>
        <v>87.333443217322952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0.6421649432727814</v>
      </c>
      <c r="L6">
        <v>1.4083048565807186</v>
      </c>
      <c r="M6">
        <v>1.2008633472252683</v>
      </c>
      <c r="N6">
        <v>2.5266145554411259</v>
      </c>
      <c r="O6">
        <v>2.8125234239580337</v>
      </c>
      <c r="P6">
        <v>0</v>
      </c>
      <c r="Q6">
        <v>0</v>
      </c>
      <c r="R6">
        <v>0.26911392417061608</v>
      </c>
      <c r="S6">
        <v>0.28200525289640621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0.18941670000000002</v>
      </c>
      <c r="AG6">
        <v>1.1810307600000001</v>
      </c>
      <c r="AH6">
        <v>0</v>
      </c>
      <c r="AI6">
        <v>0</v>
      </c>
      <c r="AJ6">
        <v>0</v>
      </c>
      <c r="AK6">
        <v>1.2482870400000001</v>
      </c>
      <c r="AL6">
        <v>0</v>
      </c>
      <c r="AM6">
        <v>0</v>
      </c>
      <c r="AN6">
        <v>1.0676785000000003E-2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78.717632000000009</v>
      </c>
      <c r="BA6">
        <v>3.155190371222012</v>
      </c>
      <c r="BB6">
        <f t="shared" si="0"/>
        <v>87.333443217322952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0.6421649432727814</v>
      </c>
      <c r="L7">
        <v>1.4083048565807186</v>
      </c>
      <c r="M7">
        <v>1.2008633472252683</v>
      </c>
      <c r="N7">
        <v>2.5266145554411259</v>
      </c>
      <c r="O7">
        <v>2.8125234239580337</v>
      </c>
      <c r="P7">
        <v>0</v>
      </c>
      <c r="Q7">
        <v>0</v>
      </c>
      <c r="R7">
        <v>0.26911392417061608</v>
      </c>
      <c r="S7">
        <v>0.28200525289640621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0.18941670000000002</v>
      </c>
      <c r="AG7">
        <v>1.1810307600000001</v>
      </c>
      <c r="AH7">
        <v>0</v>
      </c>
      <c r="AI7">
        <v>0</v>
      </c>
      <c r="AJ7">
        <v>0</v>
      </c>
      <c r="AK7">
        <v>1.2482870400000001</v>
      </c>
      <c r="AL7">
        <v>0</v>
      </c>
      <c r="AM7">
        <v>0</v>
      </c>
      <c r="AN7">
        <v>1.0676785000000003E-2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78.717632000000009</v>
      </c>
      <c r="BA7">
        <v>3.155190371222012</v>
      </c>
      <c r="BB7">
        <f t="shared" si="0"/>
        <v>87.333443217322952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0.6421649432727814</v>
      </c>
      <c r="L8">
        <v>1.4083048565807186</v>
      </c>
      <c r="M8">
        <v>1.2008633472252683</v>
      </c>
      <c r="N8">
        <v>2.5266145554411259</v>
      </c>
      <c r="O8">
        <v>2.8125234239580337</v>
      </c>
      <c r="P8">
        <v>0</v>
      </c>
      <c r="Q8">
        <v>0</v>
      </c>
      <c r="R8">
        <v>0.26911392417061608</v>
      </c>
      <c r="S8">
        <v>0.28200525289640621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0.18941670000000002</v>
      </c>
      <c r="AG8">
        <v>1.1810307600000001</v>
      </c>
      <c r="AH8">
        <v>0</v>
      </c>
      <c r="AI8">
        <v>0</v>
      </c>
      <c r="AJ8">
        <v>0</v>
      </c>
      <c r="AK8">
        <v>1.2482870400000001</v>
      </c>
      <c r="AL8">
        <v>0</v>
      </c>
      <c r="AM8">
        <v>0</v>
      </c>
      <c r="AN8">
        <v>1.0676785000000003E-2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78.717632000000009</v>
      </c>
      <c r="BA8">
        <v>3.155190371222012</v>
      </c>
      <c r="BB8">
        <f t="shared" si="0"/>
        <v>87.333443217322952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0.6421649432727814</v>
      </c>
      <c r="L9">
        <v>1.4083048565807186</v>
      </c>
      <c r="M9">
        <v>1.2008633472252683</v>
      </c>
      <c r="N9">
        <v>2.5266145554411259</v>
      </c>
      <c r="O9">
        <v>2.8125234239580337</v>
      </c>
      <c r="P9">
        <v>0</v>
      </c>
      <c r="Q9">
        <v>0</v>
      </c>
      <c r="R9">
        <v>0.26911392417061608</v>
      </c>
      <c r="S9">
        <v>0.28200525289640621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0.18941670000000002</v>
      </c>
      <c r="AG9">
        <v>1.1810307600000001</v>
      </c>
      <c r="AH9">
        <v>0</v>
      </c>
      <c r="AI9">
        <v>0</v>
      </c>
      <c r="AJ9">
        <v>0</v>
      </c>
      <c r="AK9">
        <v>1.2482870400000001</v>
      </c>
      <c r="AL9">
        <v>0</v>
      </c>
      <c r="AM9">
        <v>0</v>
      </c>
      <c r="AN9">
        <v>1.0676785000000003E-2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78.717632000000009</v>
      </c>
      <c r="BA9">
        <v>3.155190371222012</v>
      </c>
      <c r="BB9">
        <f t="shared" si="0"/>
        <v>87.333443217322952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0.6421649432727814</v>
      </c>
      <c r="L10">
        <v>1.4083048565807186</v>
      </c>
      <c r="M10">
        <v>1.2008633472252683</v>
      </c>
      <c r="N10">
        <v>2.5266145554411259</v>
      </c>
      <c r="O10">
        <v>2.8125234239580337</v>
      </c>
      <c r="P10">
        <v>0</v>
      </c>
      <c r="Q10">
        <v>0</v>
      </c>
      <c r="R10">
        <v>0.26911392417061608</v>
      </c>
      <c r="S10">
        <v>0.28200525289640621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0.18941670000000002</v>
      </c>
      <c r="AG10">
        <v>1.1810307600000001</v>
      </c>
      <c r="AH10">
        <v>0</v>
      </c>
      <c r="AI10">
        <v>0</v>
      </c>
      <c r="AJ10">
        <v>0</v>
      </c>
      <c r="AK10">
        <v>1.2482870400000001</v>
      </c>
      <c r="AL10">
        <v>0</v>
      </c>
      <c r="AM10">
        <v>0</v>
      </c>
      <c r="AN10">
        <v>1.0676785000000003E-2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78.717632000000009</v>
      </c>
      <c r="BA10">
        <v>3.155190371222012</v>
      </c>
      <c r="BB10">
        <f t="shared" si="0"/>
        <v>87.333443217322952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0.6421649432727814</v>
      </c>
      <c r="L11">
        <v>1.4083048565807186</v>
      </c>
      <c r="M11">
        <v>1.2008633472252683</v>
      </c>
      <c r="N11">
        <v>2.5266145554411259</v>
      </c>
      <c r="O11">
        <v>2.8125234239580337</v>
      </c>
      <c r="P11">
        <v>0</v>
      </c>
      <c r="Q11">
        <v>0</v>
      </c>
      <c r="R11">
        <v>0.2801458536319768</v>
      </c>
      <c r="S11">
        <v>0.30015413056379825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0.18941670000000002</v>
      </c>
      <c r="AG11">
        <v>1.1810307600000001</v>
      </c>
      <c r="AH11">
        <v>0</v>
      </c>
      <c r="AI11">
        <v>0</v>
      </c>
      <c r="AJ11">
        <v>0</v>
      </c>
      <c r="AK11">
        <v>1.2482870400000001</v>
      </c>
      <c r="AL11">
        <v>0</v>
      </c>
      <c r="AM11">
        <v>0</v>
      </c>
      <c r="AN11">
        <v>1.0676785000000003E-2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78.717632000000009</v>
      </c>
      <c r="BA11">
        <v>3.1561912639522518</v>
      </c>
      <c r="BB11">
        <f t="shared" si="0"/>
        <v>87.361623131721458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0.6421649432727814</v>
      </c>
      <c r="L12">
        <v>1.4083048565807186</v>
      </c>
      <c r="M12">
        <v>1.2008633472252683</v>
      </c>
      <c r="N12">
        <v>2.5266145554411259</v>
      </c>
      <c r="O12">
        <v>2.8125234239580337</v>
      </c>
      <c r="P12">
        <v>0</v>
      </c>
      <c r="Q12">
        <v>0</v>
      </c>
      <c r="R12">
        <v>0.2801458536319768</v>
      </c>
      <c r="S12">
        <v>0.30015413056379825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0.18941670000000002</v>
      </c>
      <c r="AG12">
        <v>1.1810307600000001</v>
      </c>
      <c r="AH12">
        <v>0</v>
      </c>
      <c r="AI12">
        <v>0</v>
      </c>
      <c r="AJ12">
        <v>0</v>
      </c>
      <c r="AK12">
        <v>1.2482870400000001</v>
      </c>
      <c r="AL12">
        <v>0</v>
      </c>
      <c r="AM12">
        <v>0</v>
      </c>
      <c r="AN12">
        <v>1.0676785000000003E-2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78.717632000000009</v>
      </c>
      <c r="BA12">
        <v>3.1561912639522518</v>
      </c>
      <c r="BB12">
        <f t="shared" si="0"/>
        <v>87.361623131721458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0.6421649432727814</v>
      </c>
      <c r="L13">
        <v>1.4083048565807186</v>
      </c>
      <c r="M13">
        <v>1.2008633472252683</v>
      </c>
      <c r="N13">
        <v>2.5266145554411259</v>
      </c>
      <c r="O13">
        <v>2.8125234239580337</v>
      </c>
      <c r="P13">
        <v>0</v>
      </c>
      <c r="Q13">
        <v>0</v>
      </c>
      <c r="R13">
        <v>0.2801458536319768</v>
      </c>
      <c r="S13">
        <v>0.30015413056379825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0.18941670000000002</v>
      </c>
      <c r="AG13">
        <v>1.1810307600000001</v>
      </c>
      <c r="AH13">
        <v>0</v>
      </c>
      <c r="AI13">
        <v>0</v>
      </c>
      <c r="AJ13">
        <v>0</v>
      </c>
      <c r="AK13">
        <v>1.2482870400000001</v>
      </c>
      <c r="AL13">
        <v>0</v>
      </c>
      <c r="AM13">
        <v>0</v>
      </c>
      <c r="AN13">
        <v>1.0676785000000003E-2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78.717632000000009</v>
      </c>
      <c r="BA13">
        <v>3.1561912639522518</v>
      </c>
      <c r="BB13">
        <f t="shared" si="0"/>
        <v>87.361623131721458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0.6421649432727814</v>
      </c>
      <c r="L14">
        <v>1.4083048565807186</v>
      </c>
      <c r="M14">
        <v>1.2008633472252683</v>
      </c>
      <c r="N14">
        <v>2.5266145554411259</v>
      </c>
      <c r="O14">
        <v>2.8125234239580337</v>
      </c>
      <c r="P14">
        <v>0</v>
      </c>
      <c r="Q14">
        <v>0</v>
      </c>
      <c r="R14">
        <v>0.2801458536319768</v>
      </c>
      <c r="S14">
        <v>0.30015413056379825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0.18941670000000002</v>
      </c>
      <c r="AG14">
        <v>1.1810307600000001</v>
      </c>
      <c r="AH14">
        <v>0</v>
      </c>
      <c r="AI14">
        <v>0</v>
      </c>
      <c r="AJ14">
        <v>0</v>
      </c>
      <c r="AK14">
        <v>1.2482870400000001</v>
      </c>
      <c r="AL14">
        <v>0</v>
      </c>
      <c r="AM14">
        <v>0</v>
      </c>
      <c r="AN14">
        <v>1.0676785000000003E-2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78.717632000000009</v>
      </c>
      <c r="BA14">
        <v>3.1561912639522518</v>
      </c>
      <c r="BB14">
        <f t="shared" si="0"/>
        <v>87.361623131721458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0.6421649432727814</v>
      </c>
      <c r="L15">
        <v>1.4083048565807186</v>
      </c>
      <c r="M15">
        <v>1.2008633472252683</v>
      </c>
      <c r="N15">
        <v>2.5266145554411259</v>
      </c>
      <c r="O15">
        <v>2.8125234239580337</v>
      </c>
      <c r="P15">
        <v>0</v>
      </c>
      <c r="Q15">
        <v>0</v>
      </c>
      <c r="R15">
        <v>0.2801458536319768</v>
      </c>
      <c r="S15">
        <v>0.28200525289640621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0.18941670000000002</v>
      </c>
      <c r="AG15">
        <v>1.1810307600000001</v>
      </c>
      <c r="AH15">
        <v>0</v>
      </c>
      <c r="AI15">
        <v>0</v>
      </c>
      <c r="AJ15">
        <v>0</v>
      </c>
      <c r="AK15">
        <v>1.2482870400000001</v>
      </c>
      <c r="AL15">
        <v>0</v>
      </c>
      <c r="AM15">
        <v>0</v>
      </c>
      <c r="AN15">
        <v>1.0676785000000003E-2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78.717632000000009</v>
      </c>
      <c r="BA15">
        <v>3.1555687635500367</v>
      </c>
      <c r="BB15">
        <f t="shared" si="0"/>
        <v>87.344096754456288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0.6421649432727814</v>
      </c>
      <c r="L16">
        <v>1.4083048565807186</v>
      </c>
      <c r="M16">
        <v>1.2008633472252683</v>
      </c>
      <c r="N16">
        <v>2.5266145554411259</v>
      </c>
      <c r="O16">
        <v>2.8125234239580337</v>
      </c>
      <c r="P16">
        <v>0</v>
      </c>
      <c r="Q16">
        <v>0</v>
      </c>
      <c r="R16">
        <v>0.2801458536319768</v>
      </c>
      <c r="S16">
        <v>0.28200525289640621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0.18941670000000002</v>
      </c>
      <c r="AG16">
        <v>1.1810307600000001</v>
      </c>
      <c r="AH16">
        <v>0</v>
      </c>
      <c r="AI16">
        <v>0</v>
      </c>
      <c r="AJ16">
        <v>0</v>
      </c>
      <c r="AK16">
        <v>1.2482870400000001</v>
      </c>
      <c r="AL16">
        <v>0</v>
      </c>
      <c r="AM16">
        <v>0</v>
      </c>
      <c r="AN16">
        <v>1.0676785000000003E-2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78.717632000000009</v>
      </c>
      <c r="BA16">
        <v>3.1555687635500367</v>
      </c>
      <c r="BB16">
        <f t="shared" si="0"/>
        <v>87.344096754456288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0.6421649432727814</v>
      </c>
      <c r="L17">
        <v>1.4083048565807186</v>
      </c>
      <c r="M17">
        <v>1.2008633472252683</v>
      </c>
      <c r="N17">
        <v>2.5266145554411259</v>
      </c>
      <c r="O17">
        <v>2.8125234239580337</v>
      </c>
      <c r="P17">
        <v>0</v>
      </c>
      <c r="Q17">
        <v>0</v>
      </c>
      <c r="R17">
        <v>0.2801458536319768</v>
      </c>
      <c r="S17">
        <v>0.28200525289640621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0.18941670000000002</v>
      </c>
      <c r="AG17">
        <v>1.1810307600000001</v>
      </c>
      <c r="AH17">
        <v>0</v>
      </c>
      <c r="AI17">
        <v>0</v>
      </c>
      <c r="AJ17">
        <v>0</v>
      </c>
      <c r="AK17">
        <v>1.2482870400000001</v>
      </c>
      <c r="AL17">
        <v>0</v>
      </c>
      <c r="AM17">
        <v>0</v>
      </c>
      <c r="AN17">
        <v>1.0676785000000003E-2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77.537632000000002</v>
      </c>
      <c r="BA17">
        <v>3.1155687635500304</v>
      </c>
      <c r="BB17">
        <f t="shared" si="0"/>
        <v>86.204096754456287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0.6421649432727814</v>
      </c>
      <c r="L18">
        <v>1.4083048565807186</v>
      </c>
      <c r="M18">
        <v>1.2008633472252683</v>
      </c>
      <c r="N18">
        <v>2.5266145554411259</v>
      </c>
      <c r="O18">
        <v>2.8125234239580337</v>
      </c>
      <c r="P18">
        <v>0</v>
      </c>
      <c r="Q18">
        <v>0</v>
      </c>
      <c r="R18">
        <v>0.2801458536319768</v>
      </c>
      <c r="S18">
        <v>0.28200525289640621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0.18941670000000002</v>
      </c>
      <c r="AG18">
        <v>1.1810307600000001</v>
      </c>
      <c r="AH18">
        <v>0</v>
      </c>
      <c r="AI18">
        <v>0</v>
      </c>
      <c r="AJ18">
        <v>0</v>
      </c>
      <c r="AK18">
        <v>1.2482870400000001</v>
      </c>
      <c r="AL18">
        <v>0</v>
      </c>
      <c r="AM18">
        <v>0</v>
      </c>
      <c r="AN18">
        <v>1.0676785000000003E-2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77.537632000000002</v>
      </c>
      <c r="BA18">
        <v>3.1155687635500304</v>
      </c>
      <c r="BB18">
        <f t="shared" si="0"/>
        <v>86.204096754456287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0.6421649432727814</v>
      </c>
      <c r="L19">
        <v>1.4083048565807186</v>
      </c>
      <c r="M19">
        <v>1.2008633472252683</v>
      </c>
      <c r="N19">
        <v>2.5266145554411259</v>
      </c>
      <c r="O19">
        <v>2.8125234239580337</v>
      </c>
      <c r="P19">
        <v>0</v>
      </c>
      <c r="Q19">
        <v>0</v>
      </c>
      <c r="R19">
        <v>0.26914424905660378</v>
      </c>
      <c r="S19">
        <v>0.29134074753782579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0.18941670000000002</v>
      </c>
      <c r="AG19">
        <v>1.1810307600000001</v>
      </c>
      <c r="AH19">
        <v>0</v>
      </c>
      <c r="AI19">
        <v>0</v>
      </c>
      <c r="AJ19">
        <v>0</v>
      </c>
      <c r="AK19">
        <v>1.2482870400000001</v>
      </c>
      <c r="AL19">
        <v>0</v>
      </c>
      <c r="AM19">
        <v>0</v>
      </c>
      <c r="AN19">
        <v>1.0676785000000003E-2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77.537632000000002</v>
      </c>
      <c r="BA19">
        <v>3.1155116046299129</v>
      </c>
      <c r="BB19">
        <f t="shared" si="0"/>
        <v>86.202487803442438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0.6421649432727814</v>
      </c>
      <c r="L20">
        <v>1.4083048565807186</v>
      </c>
      <c r="M20">
        <v>1.2008633472252683</v>
      </c>
      <c r="N20">
        <v>2.5266145554411259</v>
      </c>
      <c r="O20">
        <v>2.8125234239580337</v>
      </c>
      <c r="P20">
        <v>0</v>
      </c>
      <c r="Q20">
        <v>0</v>
      </c>
      <c r="R20">
        <v>0.26914424905660378</v>
      </c>
      <c r="S20">
        <v>0.29134074753782579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0.18941670000000002</v>
      </c>
      <c r="AG20">
        <v>1.1810307600000001</v>
      </c>
      <c r="AH20">
        <v>0</v>
      </c>
      <c r="AI20">
        <v>0</v>
      </c>
      <c r="AJ20">
        <v>0</v>
      </c>
      <c r="AK20">
        <v>1.2482870400000001</v>
      </c>
      <c r="AL20">
        <v>0</v>
      </c>
      <c r="AM20">
        <v>0</v>
      </c>
      <c r="AN20">
        <v>1.0676785000000003E-2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77.537632000000002</v>
      </c>
      <c r="BA20">
        <v>3.1155116046299129</v>
      </c>
      <c r="BB20">
        <f t="shared" si="0"/>
        <v>86.202487803442438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0.6421649432727814</v>
      </c>
      <c r="L21">
        <v>1.4083048565807186</v>
      </c>
      <c r="M21">
        <v>1.2008633472252683</v>
      </c>
      <c r="N21">
        <v>2.5266145554411259</v>
      </c>
      <c r="O21">
        <v>2.8125234239580337</v>
      </c>
      <c r="P21">
        <v>0</v>
      </c>
      <c r="Q21">
        <v>0</v>
      </c>
      <c r="R21">
        <v>0.25933523101905737</v>
      </c>
      <c r="S21">
        <v>0.26923073178807949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0.18941670000000002</v>
      </c>
      <c r="AG21">
        <v>1.1810307600000001</v>
      </c>
      <c r="AH21">
        <v>0</v>
      </c>
      <c r="AI21">
        <v>0</v>
      </c>
      <c r="AJ21">
        <v>0</v>
      </c>
      <c r="AK21">
        <v>1.2482870400000001</v>
      </c>
      <c r="AL21">
        <v>0</v>
      </c>
      <c r="AM21">
        <v>0</v>
      </c>
      <c r="AN21">
        <v>1.0676785000000003E-2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77.547632000000007</v>
      </c>
      <c r="BA21">
        <v>3.1308972523437104</v>
      </c>
      <c r="BB21">
        <f t="shared" si="0"/>
        <v>86.645663121941354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0.64208835184903479</v>
      </c>
      <c r="L22">
        <v>1.4083048565807186</v>
      </c>
      <c r="M22">
        <v>1.2008633472252683</v>
      </c>
      <c r="N22">
        <v>2.5266145554411259</v>
      </c>
      <c r="O22">
        <v>2.8125234239580337</v>
      </c>
      <c r="P22">
        <v>0</v>
      </c>
      <c r="Q22">
        <v>0</v>
      </c>
      <c r="R22">
        <v>0.26914424905660378</v>
      </c>
      <c r="S22">
        <v>0.29134074753782579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0.20694617999999995</v>
      </c>
      <c r="AE22">
        <v>0</v>
      </c>
      <c r="AF22">
        <v>0.18941670000000002</v>
      </c>
      <c r="AG22">
        <v>1.1810307600000001</v>
      </c>
      <c r="AH22">
        <v>6.0050699999999992E-2</v>
      </c>
      <c r="AI22">
        <v>0</v>
      </c>
      <c r="AJ22">
        <v>0</v>
      </c>
      <c r="AK22">
        <v>1.2482870400000001</v>
      </c>
      <c r="AL22">
        <v>0</v>
      </c>
      <c r="AM22">
        <v>0</v>
      </c>
      <c r="AN22">
        <v>1.0676785000000003E-2</v>
      </c>
      <c r="AO22">
        <v>0</v>
      </c>
      <c r="AP22">
        <v>0</v>
      </c>
      <c r="AQ22">
        <v>0.91691599999999984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77.572832000000005</v>
      </c>
      <c r="BA22">
        <v>3.1566381807453827</v>
      </c>
      <c r="BB22">
        <f t="shared" si="0"/>
        <v>87.380397515903226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0.64199177332966728</v>
      </c>
      <c r="L23">
        <v>1.4082524520255866</v>
      </c>
      <c r="M23">
        <v>1.2008633472252683</v>
      </c>
      <c r="N23">
        <v>2.5266145554411259</v>
      </c>
      <c r="O23">
        <v>2.8125234239580337</v>
      </c>
      <c r="P23">
        <v>0</v>
      </c>
      <c r="Q23">
        <v>0</v>
      </c>
      <c r="R23">
        <v>2.9113686689401892E-4</v>
      </c>
      <c r="S23">
        <v>3.1398890676941266E-2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0.20694617999999995</v>
      </c>
      <c r="AE23">
        <v>0.35923679999999991</v>
      </c>
      <c r="AF23">
        <v>0.18941670000000002</v>
      </c>
      <c r="AG23">
        <v>1.1810307600000001</v>
      </c>
      <c r="AH23">
        <v>0.49441742999999988</v>
      </c>
      <c r="AI23">
        <v>0</v>
      </c>
      <c r="AJ23">
        <v>0</v>
      </c>
      <c r="AK23">
        <v>1.2482870400000001</v>
      </c>
      <c r="AL23">
        <v>0</v>
      </c>
      <c r="AM23">
        <v>0</v>
      </c>
      <c r="AN23">
        <v>1.0676785000000003E-2</v>
      </c>
      <c r="AO23">
        <v>0</v>
      </c>
      <c r="AP23">
        <v>0</v>
      </c>
      <c r="AQ23">
        <v>0.98898799999999998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77.68683200000001</v>
      </c>
      <c r="BA23">
        <v>3.1720990885287259</v>
      </c>
      <c r="BB23">
        <f t="shared" si="0"/>
        <v>87.815668185994795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0.64200275501787196</v>
      </c>
      <c r="L24">
        <v>1.4082524520255866</v>
      </c>
      <c r="M24">
        <v>1.2008633472252683</v>
      </c>
      <c r="N24">
        <v>2.5266145554411259</v>
      </c>
      <c r="O24">
        <v>2.8125234239580337</v>
      </c>
      <c r="P24">
        <v>0</v>
      </c>
      <c r="Q24">
        <v>0</v>
      </c>
      <c r="R24">
        <v>2.9113686689401892E-4</v>
      </c>
      <c r="S24">
        <v>3.1398890676941266E-2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0.20694617999999995</v>
      </c>
      <c r="AE24">
        <v>0.71847359999999982</v>
      </c>
      <c r="AF24">
        <v>0.18941670000000002</v>
      </c>
      <c r="AG24">
        <v>1.1810307600000001</v>
      </c>
      <c r="AH24">
        <v>0.98883485999999976</v>
      </c>
      <c r="AI24">
        <v>0</v>
      </c>
      <c r="AJ24">
        <v>0</v>
      </c>
      <c r="AK24">
        <v>1.2482870400000001</v>
      </c>
      <c r="AL24">
        <v>0</v>
      </c>
      <c r="AM24">
        <v>0</v>
      </c>
      <c r="AN24">
        <v>1.0676785000000003E-2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77.826031999999998</v>
      </c>
      <c r="BA24">
        <v>3.2227719697724808</v>
      </c>
      <c r="BB24">
        <f t="shared" si="0"/>
        <v>89.25235451643924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0.63165760738255028</v>
      </c>
      <c r="L25">
        <v>1.4082524520255866</v>
      </c>
      <c r="M25">
        <v>1.2008633472252683</v>
      </c>
      <c r="N25">
        <v>2.5266145554411259</v>
      </c>
      <c r="O25">
        <v>2.8125234239580337</v>
      </c>
      <c r="P25">
        <v>0</v>
      </c>
      <c r="Q25">
        <v>0</v>
      </c>
      <c r="R25">
        <v>0</v>
      </c>
      <c r="S25">
        <v>5.2072335825552297E-4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0.20694617999999995</v>
      </c>
      <c r="AE25">
        <v>1.1525514000000001</v>
      </c>
      <c r="AF25">
        <v>0.18941670000000002</v>
      </c>
      <c r="AG25">
        <v>1.1810307600000001</v>
      </c>
      <c r="AH25">
        <v>1.48325229</v>
      </c>
      <c r="AI25">
        <v>0</v>
      </c>
      <c r="AJ25">
        <v>0</v>
      </c>
      <c r="AK25">
        <v>1.2482870400000001</v>
      </c>
      <c r="AL25">
        <v>0</v>
      </c>
      <c r="AM25">
        <v>0</v>
      </c>
      <c r="AN25">
        <v>1.0676785000000003E-2</v>
      </c>
      <c r="AO25">
        <v>0</v>
      </c>
      <c r="AP25">
        <v>0</v>
      </c>
      <c r="AQ25">
        <v>1.977976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77.428419000000019</v>
      </c>
      <c r="BA25">
        <v>3.2639902334125663</v>
      </c>
      <c r="BB25">
        <f t="shared" si="0"/>
        <v>90.422832350978268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5.475483039151368E-5</v>
      </c>
      <c r="L26">
        <v>1.4083048565807188</v>
      </c>
      <c r="M26">
        <v>1.2008633472252683</v>
      </c>
      <c r="N26">
        <v>2.5266145554411259</v>
      </c>
      <c r="O26">
        <v>2.8125234239580337</v>
      </c>
      <c r="P26">
        <v>0</v>
      </c>
      <c r="Q26">
        <v>0</v>
      </c>
      <c r="R26">
        <v>0</v>
      </c>
      <c r="S26">
        <v>5.2072335825552297E-4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0.4556686399999999</v>
      </c>
      <c r="AD26">
        <v>0.4138923599999999</v>
      </c>
      <c r="AE26">
        <v>1.1525514000000001</v>
      </c>
      <c r="AF26">
        <v>0.18941670000000002</v>
      </c>
      <c r="AG26">
        <v>1.1810307600000001</v>
      </c>
      <c r="AH26">
        <v>1.9776697199999995</v>
      </c>
      <c r="AI26">
        <v>0</v>
      </c>
      <c r="AJ26">
        <v>0</v>
      </c>
      <c r="AK26">
        <v>1.2482870400000001</v>
      </c>
      <c r="AL26">
        <v>0</v>
      </c>
      <c r="AM26">
        <v>0</v>
      </c>
      <c r="AN26">
        <v>1.0676785000000003E-2</v>
      </c>
      <c r="AO26">
        <v>0</v>
      </c>
      <c r="AP26">
        <v>0</v>
      </c>
      <c r="AQ26">
        <v>1.977976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77.831619000000018</v>
      </c>
      <c r="BA26">
        <v>3.2863135528748657</v>
      </c>
      <c r="BB26">
        <f t="shared" si="0"/>
        <v>91.101356513518937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5.475483039151368E-5</v>
      </c>
      <c r="L27">
        <v>1.4082770073901851</v>
      </c>
      <c r="M27">
        <v>1.2008633472252683</v>
      </c>
      <c r="N27">
        <v>2.5266145554411259</v>
      </c>
      <c r="O27">
        <v>2.8125234239580337</v>
      </c>
      <c r="P27">
        <v>0</v>
      </c>
      <c r="Q27">
        <v>0</v>
      </c>
      <c r="R27">
        <v>0</v>
      </c>
      <c r="S27">
        <v>3.5000517072348236E-4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0.68419247699999997</v>
      </c>
      <c r="AD27">
        <v>0.4138923599999999</v>
      </c>
      <c r="AE27">
        <v>1.1525514000000001</v>
      </c>
      <c r="AF27">
        <v>0.37883340000000004</v>
      </c>
      <c r="AG27">
        <v>1.1810307600000001</v>
      </c>
      <c r="AH27">
        <v>2.4720871500000001</v>
      </c>
      <c r="AI27">
        <v>8.9906999999999987E-2</v>
      </c>
      <c r="AJ27">
        <v>0</v>
      </c>
      <c r="AK27">
        <v>1.2482870400000001</v>
      </c>
      <c r="AL27">
        <v>0</v>
      </c>
      <c r="AM27">
        <v>0</v>
      </c>
      <c r="AN27">
        <v>1.0676785000000003E-2</v>
      </c>
      <c r="AO27">
        <v>0</v>
      </c>
      <c r="AP27">
        <v>0</v>
      </c>
      <c r="AQ27">
        <v>1.977976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78.510859000000011</v>
      </c>
      <c r="BA27">
        <v>3.3564162483030766</v>
      </c>
      <c r="BB27">
        <f t="shared" si="0"/>
        <v>93.075062217712656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5.475483039151368E-5</v>
      </c>
      <c r="L28">
        <v>1.4082770073901851</v>
      </c>
      <c r="M28">
        <v>1.2008633472252683</v>
      </c>
      <c r="N28">
        <v>2.5266145554411259</v>
      </c>
      <c r="O28">
        <v>2.8125234239580337</v>
      </c>
      <c r="P28">
        <v>0</v>
      </c>
      <c r="Q28">
        <v>0</v>
      </c>
      <c r="R28">
        <v>0</v>
      </c>
      <c r="S28">
        <v>3.5000517072348236E-4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0.4138923599999999</v>
      </c>
      <c r="AE28">
        <v>1.1525514000000001</v>
      </c>
      <c r="AF28">
        <v>0.56825009999999998</v>
      </c>
      <c r="AG28">
        <v>1.1810307600000001</v>
      </c>
      <c r="AH28">
        <v>2.9665045800000001</v>
      </c>
      <c r="AI28">
        <v>0.38959699999999997</v>
      </c>
      <c r="AJ28">
        <v>0</v>
      </c>
      <c r="AK28">
        <v>1.2482870400000001</v>
      </c>
      <c r="AL28">
        <v>0</v>
      </c>
      <c r="AM28">
        <v>0</v>
      </c>
      <c r="AN28">
        <v>1.0676785000000003E-2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79.200098999999994</v>
      </c>
      <c r="BA28">
        <v>3.4260859366030587</v>
      </c>
      <c r="BB28">
        <f t="shared" si="0"/>
        <v>95.04657705941267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1.4082770073901851</v>
      </c>
      <c r="M29">
        <v>1.2008633472252683</v>
      </c>
      <c r="N29">
        <v>2.5266145554411259</v>
      </c>
      <c r="O29">
        <v>2.8125234239580337</v>
      </c>
      <c r="P29">
        <v>0</v>
      </c>
      <c r="Q29">
        <v>0</v>
      </c>
      <c r="R29">
        <v>0</v>
      </c>
      <c r="S29">
        <v>3.5000517072348236E-4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0.82778472000000014</v>
      </c>
      <c r="AE29">
        <v>1.1525514000000001</v>
      </c>
      <c r="AF29">
        <v>0.56825009999999998</v>
      </c>
      <c r="AG29">
        <v>1.1810307600000001</v>
      </c>
      <c r="AH29">
        <v>2.9665045800000001</v>
      </c>
      <c r="AI29">
        <v>0.38959699999999997</v>
      </c>
      <c r="AJ29">
        <v>0</v>
      </c>
      <c r="AK29">
        <v>1.2482870400000001</v>
      </c>
      <c r="AL29">
        <v>0</v>
      </c>
      <c r="AM29">
        <v>0</v>
      </c>
      <c r="AN29">
        <v>1.0676785000000003E-2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79.557299</v>
      </c>
      <c r="BA29">
        <v>3.4521895811123162</v>
      </c>
      <c r="BB29">
        <f t="shared" si="0"/>
        <v>95.791511020073017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1.4082770073901851</v>
      </c>
      <c r="M30">
        <v>1.2008633472252683</v>
      </c>
      <c r="N30">
        <v>2.5266145554411259</v>
      </c>
      <c r="O30">
        <v>2.8125234239580337</v>
      </c>
      <c r="P30">
        <v>0</v>
      </c>
      <c r="Q30">
        <v>0</v>
      </c>
      <c r="R30">
        <v>0</v>
      </c>
      <c r="S30">
        <v>3.5000517072348236E-4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0.82778472000000014</v>
      </c>
      <c r="AE30">
        <v>1.1525514000000001</v>
      </c>
      <c r="AF30">
        <v>0.56825009999999998</v>
      </c>
      <c r="AG30">
        <v>1.1810307600000001</v>
      </c>
      <c r="AH30">
        <v>2.9665045800000001</v>
      </c>
      <c r="AI30">
        <v>0.38959699999999997</v>
      </c>
      <c r="AJ30">
        <v>0</v>
      </c>
      <c r="AK30">
        <v>1.2482870400000001</v>
      </c>
      <c r="AL30">
        <v>0</v>
      </c>
      <c r="AM30">
        <v>0</v>
      </c>
      <c r="AN30">
        <v>1.0676785000000003E-2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79.646899000000005</v>
      </c>
      <c r="BA30">
        <v>3.4552625811123168</v>
      </c>
      <c r="BB30">
        <f t="shared" si="0"/>
        <v>95.878038020073021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1.4082770073901851</v>
      </c>
      <c r="M31">
        <v>1.2008633472252683</v>
      </c>
      <c r="N31">
        <v>2.5266145554411259</v>
      </c>
      <c r="O31">
        <v>2.8125234239580337</v>
      </c>
      <c r="P31">
        <v>0</v>
      </c>
      <c r="Q31">
        <v>0</v>
      </c>
      <c r="R31">
        <v>0</v>
      </c>
      <c r="S31">
        <v>3.5000517072348236E-4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0.82778472000000014</v>
      </c>
      <c r="AE31">
        <v>1.1525514000000001</v>
      </c>
      <c r="AF31">
        <v>0.56825009999999998</v>
      </c>
      <c r="AG31">
        <v>1.1810307600000001</v>
      </c>
      <c r="AH31">
        <v>2.9665045800000001</v>
      </c>
      <c r="AI31">
        <v>0.38959699999999997</v>
      </c>
      <c r="AJ31">
        <v>0</v>
      </c>
      <c r="AK31">
        <v>1.2482870400000001</v>
      </c>
      <c r="AL31">
        <v>0</v>
      </c>
      <c r="AM31">
        <v>0</v>
      </c>
      <c r="AN31">
        <v>1.0676785000000003E-2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79.626899000000009</v>
      </c>
      <c r="BA31">
        <v>3.4552625811123168</v>
      </c>
      <c r="BB31">
        <f t="shared" si="0"/>
        <v>95.858038020073025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1.4082770073901851</v>
      </c>
      <c r="M32">
        <v>1.2008633472252683</v>
      </c>
      <c r="N32">
        <v>2.5266145554411259</v>
      </c>
      <c r="O32">
        <v>2.8125234239580337</v>
      </c>
      <c r="P32">
        <v>0</v>
      </c>
      <c r="Q32">
        <v>0</v>
      </c>
      <c r="R32">
        <v>0</v>
      </c>
      <c r="S32">
        <v>3.5000517072348236E-4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0.82778472000000014</v>
      </c>
      <c r="AE32">
        <v>1.1525514000000001</v>
      </c>
      <c r="AF32">
        <v>0.56825009999999998</v>
      </c>
      <c r="AG32">
        <v>1.1810307600000001</v>
      </c>
      <c r="AH32">
        <v>2.9665045800000001</v>
      </c>
      <c r="AI32">
        <v>0.38959699999999997</v>
      </c>
      <c r="AJ32">
        <v>0</v>
      </c>
      <c r="AK32">
        <v>1.2482870400000001</v>
      </c>
      <c r="AL32">
        <v>0</v>
      </c>
      <c r="AM32">
        <v>0</v>
      </c>
      <c r="AN32">
        <v>1.0676785000000003E-2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79.636899</v>
      </c>
      <c r="BA32">
        <v>3.4652625811123077</v>
      </c>
      <c r="BB32">
        <f t="shared" si="0"/>
        <v>95.858038020073025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1.4082770073901851</v>
      </c>
      <c r="M33">
        <v>1.2008633472252683</v>
      </c>
      <c r="N33">
        <v>2.5266145554411259</v>
      </c>
      <c r="O33">
        <v>2.8125234239580337</v>
      </c>
      <c r="P33">
        <v>0</v>
      </c>
      <c r="Q33">
        <v>0</v>
      </c>
      <c r="R33">
        <v>0</v>
      </c>
      <c r="S33">
        <v>3.5000517072348236E-4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0.82778472000000014</v>
      </c>
      <c r="AE33">
        <v>1.1525514000000001</v>
      </c>
      <c r="AF33">
        <v>0.56825009999999998</v>
      </c>
      <c r="AG33">
        <v>1.1810307600000001</v>
      </c>
      <c r="AH33">
        <v>2.9665045800000001</v>
      </c>
      <c r="AI33">
        <v>0.38959699999999997</v>
      </c>
      <c r="AJ33">
        <v>0</v>
      </c>
      <c r="AK33">
        <v>1.2482870400000001</v>
      </c>
      <c r="AL33">
        <v>0</v>
      </c>
      <c r="AM33">
        <v>0</v>
      </c>
      <c r="AN33">
        <v>1.0676785000000003E-2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79.646899000000005</v>
      </c>
      <c r="BA33">
        <v>3.4652625811123219</v>
      </c>
      <c r="BB33">
        <f t="shared" si="0"/>
        <v>95.868038020073016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1.4082770073901851</v>
      </c>
      <c r="M34">
        <v>1.2008633472252683</v>
      </c>
      <c r="N34">
        <v>2.5266145554411259</v>
      </c>
      <c r="O34">
        <v>2.8125234239580337</v>
      </c>
      <c r="P34">
        <v>0</v>
      </c>
      <c r="Q34">
        <v>0</v>
      </c>
      <c r="R34">
        <v>0</v>
      </c>
      <c r="S34">
        <v>3.5000517072348236E-4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0.82778472000000014</v>
      </c>
      <c r="AE34">
        <v>1.1525514000000001</v>
      </c>
      <c r="AF34">
        <v>0.19362596000000001</v>
      </c>
      <c r="AG34">
        <v>1.1810307600000001</v>
      </c>
      <c r="AH34">
        <v>2.9665045800000001</v>
      </c>
      <c r="AI34">
        <v>8.9906999999999987E-2</v>
      </c>
      <c r="AJ34">
        <v>0</v>
      </c>
      <c r="AK34">
        <v>1.2482870400000001</v>
      </c>
      <c r="AL34">
        <v>0</v>
      </c>
      <c r="AM34">
        <v>0</v>
      </c>
      <c r="AN34">
        <v>1.0676785000000003E-2</v>
      </c>
      <c r="AO34">
        <v>0</v>
      </c>
      <c r="AP34">
        <v>0</v>
      </c>
      <c r="AQ34">
        <v>1.977976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79.320859000000013</v>
      </c>
      <c r="BA34">
        <v>3.4231122475123339</v>
      </c>
      <c r="BB34">
        <f t="shared" si="0"/>
        <v>94.681310376673025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0.88021575862456103</v>
      </c>
      <c r="L35">
        <v>1.4082770073901851</v>
      </c>
      <c r="M35">
        <v>1.2008633472252683</v>
      </c>
      <c r="N35">
        <v>2.5266145554411259</v>
      </c>
      <c r="O35">
        <v>2.8125234239580337</v>
      </c>
      <c r="P35">
        <v>0</v>
      </c>
      <c r="Q35">
        <v>0</v>
      </c>
      <c r="R35">
        <v>0</v>
      </c>
      <c r="S35">
        <v>3.5000517072348236E-4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0.82778472000000014</v>
      </c>
      <c r="AE35">
        <v>1.1525514000000001</v>
      </c>
      <c r="AF35">
        <v>0.18941670000000002</v>
      </c>
      <c r="AG35">
        <v>1.1810307600000001</v>
      </c>
      <c r="AH35">
        <v>2.9665045800000001</v>
      </c>
      <c r="AI35">
        <v>7.4922500000000003E-2</v>
      </c>
      <c r="AJ35">
        <v>0</v>
      </c>
      <c r="AK35">
        <v>1.2482870400000001</v>
      </c>
      <c r="AL35">
        <v>0</v>
      </c>
      <c r="AM35">
        <v>0</v>
      </c>
      <c r="AN35">
        <v>1.0676785000000003E-2</v>
      </c>
      <c r="AO35">
        <v>0</v>
      </c>
      <c r="AP35">
        <v>0</v>
      </c>
      <c r="AQ35">
        <v>1.977976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78.478019000000003</v>
      </c>
      <c r="BA35">
        <v>3.4186655579296414</v>
      </c>
      <c r="BB35">
        <f t="shared" si="0"/>
        <v>94.47610474488026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4.5369741832260367E-5</v>
      </c>
      <c r="L36">
        <v>1.4082770073901851</v>
      </c>
      <c r="M36">
        <v>1.2008633472252683</v>
      </c>
      <c r="N36">
        <v>2.5266145554411259</v>
      </c>
      <c r="O36">
        <v>2.8125234239580337</v>
      </c>
      <c r="P36">
        <v>0</v>
      </c>
      <c r="Q36">
        <v>0</v>
      </c>
      <c r="R36">
        <v>0</v>
      </c>
      <c r="S36">
        <v>3.5000517072348236E-4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0.73092240000000008</v>
      </c>
      <c r="AC36">
        <v>0</v>
      </c>
      <c r="AD36">
        <v>0.82778472000000014</v>
      </c>
      <c r="AE36">
        <v>1.1525514000000001</v>
      </c>
      <c r="AF36">
        <v>0.18941670000000002</v>
      </c>
      <c r="AG36">
        <v>1.1810307600000001</v>
      </c>
      <c r="AH36">
        <v>2.4720871500000001</v>
      </c>
      <c r="AI36">
        <v>7.4922500000000003E-2</v>
      </c>
      <c r="AJ36">
        <v>0</v>
      </c>
      <c r="AK36">
        <v>1.2482870400000001</v>
      </c>
      <c r="AL36">
        <v>0</v>
      </c>
      <c r="AM36">
        <v>0</v>
      </c>
      <c r="AN36">
        <v>1.0676785000000003E-2</v>
      </c>
      <c r="AO36">
        <v>0</v>
      </c>
      <c r="AP36">
        <v>0</v>
      </c>
      <c r="AQ36">
        <v>1.977976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78.134819000000007</v>
      </c>
      <c r="BA36">
        <v>3.3515874860945765</v>
      </c>
      <c r="BB36">
        <f t="shared" si="0"/>
        <v>92.597560677832604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4.5369741832260367E-5</v>
      </c>
      <c r="L37">
        <v>1.4082770073901851</v>
      </c>
      <c r="M37">
        <v>1.2008633472252683</v>
      </c>
      <c r="N37">
        <v>2.5266145554411259</v>
      </c>
      <c r="O37">
        <v>2.8125234239580337</v>
      </c>
      <c r="P37">
        <v>0</v>
      </c>
      <c r="Q37">
        <v>0</v>
      </c>
      <c r="R37">
        <v>0</v>
      </c>
      <c r="S37">
        <v>3.5000517072348236E-4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0.73092240000000008</v>
      </c>
      <c r="AC37">
        <v>0</v>
      </c>
      <c r="AD37">
        <v>0.62083853999999994</v>
      </c>
      <c r="AE37">
        <v>0.71847359999999982</v>
      </c>
      <c r="AF37">
        <v>0.18941670000000002</v>
      </c>
      <c r="AG37">
        <v>1.1810307600000001</v>
      </c>
      <c r="AH37">
        <v>1.9776697199999995</v>
      </c>
      <c r="AI37">
        <v>0</v>
      </c>
      <c r="AJ37">
        <v>0</v>
      </c>
      <c r="AK37">
        <v>1.2482870400000001</v>
      </c>
      <c r="AL37">
        <v>0</v>
      </c>
      <c r="AM37">
        <v>0</v>
      </c>
      <c r="AN37">
        <v>1.0676785000000003E-2</v>
      </c>
      <c r="AO37">
        <v>0</v>
      </c>
      <c r="AP37">
        <v>0</v>
      </c>
      <c r="AQ37">
        <v>1.977976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77.78161900000002</v>
      </c>
      <c r="BA37">
        <v>3.2979570274945811</v>
      </c>
      <c r="BB37">
        <f t="shared" si="0"/>
        <v>91.087627226432616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1.4082770073901851</v>
      </c>
      <c r="M38">
        <v>1.2008633472252683</v>
      </c>
      <c r="N38">
        <v>2.5266145554411259</v>
      </c>
      <c r="O38">
        <v>2.8125234239580337</v>
      </c>
      <c r="P38">
        <v>0</v>
      </c>
      <c r="Q38">
        <v>0</v>
      </c>
      <c r="R38">
        <v>0</v>
      </c>
      <c r="S38">
        <v>3.5000517072348236E-4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0.73092240000000008</v>
      </c>
      <c r="AC38">
        <v>0</v>
      </c>
      <c r="AD38">
        <v>0.62083853999999994</v>
      </c>
      <c r="AE38">
        <v>0.35923679999999991</v>
      </c>
      <c r="AF38">
        <v>0.18941670000000002</v>
      </c>
      <c r="AG38">
        <v>1.1810307600000001</v>
      </c>
      <c r="AH38">
        <v>1.48325229</v>
      </c>
      <c r="AI38">
        <v>0</v>
      </c>
      <c r="AJ38">
        <v>0</v>
      </c>
      <c r="AK38">
        <v>1.2482870400000001</v>
      </c>
      <c r="AL38">
        <v>0</v>
      </c>
      <c r="AM38">
        <v>0</v>
      </c>
      <c r="AN38">
        <v>1.0676785000000003E-2</v>
      </c>
      <c r="AO38">
        <v>0</v>
      </c>
      <c r="AP38">
        <v>0</v>
      </c>
      <c r="AQ38">
        <v>1.977976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77.428419000000019</v>
      </c>
      <c r="BA38">
        <v>3.2565611281123275</v>
      </c>
      <c r="BB38">
        <f t="shared" si="0"/>
        <v>89.922123526073037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1.4082770073901851</v>
      </c>
      <c r="M39">
        <v>1.2008633472252683</v>
      </c>
      <c r="N39">
        <v>2.5266145554411259</v>
      </c>
      <c r="O39">
        <v>2.8125234239580337</v>
      </c>
      <c r="P39">
        <v>0</v>
      </c>
      <c r="Q39">
        <v>0</v>
      </c>
      <c r="R39">
        <v>0</v>
      </c>
      <c r="S39">
        <v>3.5000517072348236E-4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0.73092240000000008</v>
      </c>
      <c r="AC39">
        <v>0</v>
      </c>
      <c r="AD39">
        <v>0.4138923599999999</v>
      </c>
      <c r="AE39">
        <v>0.35923679999999991</v>
      </c>
      <c r="AF39">
        <v>0</v>
      </c>
      <c r="AG39">
        <v>1.1810307600000001</v>
      </c>
      <c r="AH39">
        <v>0.98883485999999976</v>
      </c>
      <c r="AI39">
        <v>0</v>
      </c>
      <c r="AJ39">
        <v>0</v>
      </c>
      <c r="AK39">
        <v>1.2482870400000001</v>
      </c>
      <c r="AL39">
        <v>0</v>
      </c>
      <c r="AM39">
        <v>0</v>
      </c>
      <c r="AN39">
        <v>1.0676785000000003E-2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77.167639000000008</v>
      </c>
      <c r="BA39">
        <v>3.203805531612312</v>
      </c>
      <c r="BB39">
        <f t="shared" si="0"/>
        <v>88.326822812573027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1.4082770073901851</v>
      </c>
      <c r="M40">
        <v>1.2008633472252683</v>
      </c>
      <c r="N40">
        <v>2.5266145554411259</v>
      </c>
      <c r="O40">
        <v>2.8125234239580337</v>
      </c>
      <c r="P40">
        <v>0</v>
      </c>
      <c r="Q40">
        <v>0</v>
      </c>
      <c r="R40">
        <v>0</v>
      </c>
      <c r="S40">
        <v>3.5000517072348236E-4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0.20694617999999995</v>
      </c>
      <c r="AE40">
        <v>0.35923679999999991</v>
      </c>
      <c r="AF40">
        <v>0</v>
      </c>
      <c r="AG40">
        <v>1.1810307600000001</v>
      </c>
      <c r="AH40">
        <v>0.49441742999999988</v>
      </c>
      <c r="AI40">
        <v>0</v>
      </c>
      <c r="AJ40">
        <v>0</v>
      </c>
      <c r="AK40">
        <v>1.2482870400000001</v>
      </c>
      <c r="AL40">
        <v>0</v>
      </c>
      <c r="AM40">
        <v>0</v>
      </c>
      <c r="AN40">
        <v>1.0676785000000003E-2</v>
      </c>
      <c r="AO40">
        <v>0</v>
      </c>
      <c r="AP40">
        <v>0</v>
      </c>
      <c r="AQ40">
        <v>0.88488400000000011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77.038439000000011</v>
      </c>
      <c r="BA40">
        <v>3.1422177122123154</v>
      </c>
      <c r="BB40">
        <f t="shared" si="0"/>
        <v>86.592830621973036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1.4082770073901851</v>
      </c>
      <c r="M41">
        <v>1.2008633472252683</v>
      </c>
      <c r="N41">
        <v>2.5266145554411259</v>
      </c>
      <c r="O41">
        <v>2.8125234239580337</v>
      </c>
      <c r="P41">
        <v>0</v>
      </c>
      <c r="Q41">
        <v>0</v>
      </c>
      <c r="R41">
        <v>0</v>
      </c>
      <c r="S41">
        <v>3.5000517072348236E-4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0.35923679999999991</v>
      </c>
      <c r="AF41">
        <v>0</v>
      </c>
      <c r="AG41">
        <v>1.1810307600000001</v>
      </c>
      <c r="AH41">
        <v>6.0050699999999992E-2</v>
      </c>
      <c r="AI41">
        <v>0</v>
      </c>
      <c r="AJ41">
        <v>0</v>
      </c>
      <c r="AK41">
        <v>1.2482870400000001</v>
      </c>
      <c r="AL41">
        <v>0</v>
      </c>
      <c r="AM41">
        <v>0</v>
      </c>
      <c r="AN41">
        <v>1.0676785000000003E-2</v>
      </c>
      <c r="AO41">
        <v>0</v>
      </c>
      <c r="AP41">
        <v>0</v>
      </c>
      <c r="AQ41">
        <v>0.40040000000000003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76.924439000000007</v>
      </c>
      <c r="BA41">
        <v>3.0872580532123131</v>
      </c>
      <c r="BB41">
        <f t="shared" si="0"/>
        <v>85.045491370973025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1.4082770073901851</v>
      </c>
      <c r="M42">
        <v>1.2008633472252683</v>
      </c>
      <c r="N42">
        <v>2.5266145554411259</v>
      </c>
      <c r="O42">
        <v>2.8125234239580337</v>
      </c>
      <c r="P42">
        <v>0</v>
      </c>
      <c r="Q42">
        <v>0</v>
      </c>
      <c r="R42">
        <v>0</v>
      </c>
      <c r="S42">
        <v>3.5000517072348236E-4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0.34726224</v>
      </c>
      <c r="AF42">
        <v>0</v>
      </c>
      <c r="AG42">
        <v>1.1810307600000001</v>
      </c>
      <c r="AH42">
        <v>0</v>
      </c>
      <c r="AI42">
        <v>0</v>
      </c>
      <c r="AJ42">
        <v>0</v>
      </c>
      <c r="AK42">
        <v>1.2482870400000001</v>
      </c>
      <c r="AL42">
        <v>0</v>
      </c>
      <c r="AM42">
        <v>0</v>
      </c>
      <c r="AN42">
        <v>1.0676785000000003E-2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76.939239000000001</v>
      </c>
      <c r="BA42">
        <v>3.0705328584123071</v>
      </c>
      <c r="BB42">
        <f t="shared" si="0"/>
        <v>84.604591305773027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1.4082770073901851</v>
      </c>
      <c r="M43">
        <v>1.2008633472252683</v>
      </c>
      <c r="N43">
        <v>2.5266145554411259</v>
      </c>
      <c r="O43">
        <v>2.8125234239580337</v>
      </c>
      <c r="P43">
        <v>7.1968520362981783E-4</v>
      </c>
      <c r="Q43">
        <v>0</v>
      </c>
      <c r="R43">
        <v>0</v>
      </c>
      <c r="S43">
        <v>3.5000517072348236E-4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1.1810307600000001</v>
      </c>
      <c r="AH43">
        <v>0</v>
      </c>
      <c r="AI43">
        <v>0</v>
      </c>
      <c r="AJ43">
        <v>0</v>
      </c>
      <c r="AK43">
        <v>1.2482870400000001</v>
      </c>
      <c r="AL43">
        <v>0</v>
      </c>
      <c r="AM43">
        <v>0</v>
      </c>
      <c r="AN43">
        <v>1.0676785000000003E-2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76.939239000000001</v>
      </c>
      <c r="BA43">
        <v>3.0586464588159434</v>
      </c>
      <c r="BB43">
        <f t="shared" si="0"/>
        <v>84.269935150573019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1.4082770073901851</v>
      </c>
      <c r="M44">
        <v>1.2008633472252683</v>
      </c>
      <c r="N44">
        <v>2.5266145554411259</v>
      </c>
      <c r="O44">
        <v>2.8125234239580337</v>
      </c>
      <c r="P44">
        <v>7.1968520362981783E-4</v>
      </c>
      <c r="Q44">
        <v>0</v>
      </c>
      <c r="R44">
        <v>0</v>
      </c>
      <c r="S44">
        <v>3.5000517072348236E-4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1.1810307600000001</v>
      </c>
      <c r="AH44">
        <v>0</v>
      </c>
      <c r="AI44">
        <v>0</v>
      </c>
      <c r="AJ44">
        <v>0</v>
      </c>
      <c r="AK44">
        <v>1.2482870400000001</v>
      </c>
      <c r="AL44">
        <v>0</v>
      </c>
      <c r="AM44">
        <v>0</v>
      </c>
      <c r="AN44">
        <v>1.0676785000000003E-2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77.009239000000008</v>
      </c>
      <c r="BA44">
        <v>3.0586464588159576</v>
      </c>
      <c r="BB44">
        <f t="shared" si="0"/>
        <v>84.339935150573012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1.4082770073901851</v>
      </c>
      <c r="M45">
        <v>1.2008633472252683</v>
      </c>
      <c r="N45">
        <v>2.5266145554411259</v>
      </c>
      <c r="O45">
        <v>2.8125234239580337</v>
      </c>
      <c r="P45">
        <v>2.7140933955928487E-3</v>
      </c>
      <c r="Q45">
        <v>0</v>
      </c>
      <c r="R45">
        <v>0</v>
      </c>
      <c r="S45">
        <v>3.5000517072348236E-4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1.2482870400000001</v>
      </c>
      <c r="AL45">
        <v>0</v>
      </c>
      <c r="AM45">
        <v>0</v>
      </c>
      <c r="AN45">
        <v>1.0676785000000003E-2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76.039550000000006</v>
      </c>
      <c r="BA45">
        <v>3.0251108670079265</v>
      </c>
      <c r="BB45">
        <f t="shared" si="0"/>
        <v>83.405776150573004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1.4082770073901851</v>
      </c>
      <c r="M46">
        <v>1.2008633472252683</v>
      </c>
      <c r="N46">
        <v>2.5266145554411259</v>
      </c>
      <c r="O46">
        <v>2.8125234239580337</v>
      </c>
      <c r="P46">
        <v>2.7140933955928487E-3</v>
      </c>
      <c r="Q46">
        <v>0</v>
      </c>
      <c r="R46">
        <v>0</v>
      </c>
      <c r="S46">
        <v>3.5000517072348236E-4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1.2482870400000001</v>
      </c>
      <c r="AL46">
        <v>0</v>
      </c>
      <c r="AM46">
        <v>0</v>
      </c>
      <c r="AN46">
        <v>1.0676785000000003E-2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76.039550000000006</v>
      </c>
      <c r="BA46">
        <v>3.0251108670079265</v>
      </c>
      <c r="BB46">
        <f t="shared" si="0"/>
        <v>83.405776150573004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1.4082770073901851</v>
      </c>
      <c r="M47">
        <v>1.2008633472252683</v>
      </c>
      <c r="N47">
        <v>2.5266145554411259</v>
      </c>
      <c r="O47">
        <v>2.8125234239580337</v>
      </c>
      <c r="P47">
        <v>2.6364295240733776E-3</v>
      </c>
      <c r="Q47">
        <v>0</v>
      </c>
      <c r="R47">
        <v>0</v>
      </c>
      <c r="S47">
        <v>3.5000517072348236E-4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1.2482870400000001</v>
      </c>
      <c r="AL47">
        <v>0</v>
      </c>
      <c r="AM47">
        <v>0</v>
      </c>
      <c r="AN47">
        <v>6.1010199999999995E-3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75.678096000000011</v>
      </c>
      <c r="BA47">
        <v>3.012554250236406</v>
      </c>
      <c r="BB47">
        <f t="shared" si="0"/>
        <v>83.052225338473022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1.4082770073901851</v>
      </c>
      <c r="M48">
        <v>1.2008633472252683</v>
      </c>
      <c r="N48">
        <v>2.5266145554411259</v>
      </c>
      <c r="O48">
        <v>2.8125234239580337</v>
      </c>
      <c r="P48">
        <v>2.6364295240733776E-3</v>
      </c>
      <c r="Q48">
        <v>0</v>
      </c>
      <c r="R48">
        <v>0</v>
      </c>
      <c r="S48">
        <v>3.5000517072348236E-4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1.2482870400000001</v>
      </c>
      <c r="AL48">
        <v>0</v>
      </c>
      <c r="AM48">
        <v>0</v>
      </c>
      <c r="AN48">
        <v>6.1010199999999995E-3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75.678096000000011</v>
      </c>
      <c r="BA48">
        <v>3.012554250236406</v>
      </c>
      <c r="BB48">
        <f t="shared" si="0"/>
        <v>83.052225338473022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1.4082770073901851</v>
      </c>
      <c r="M49">
        <v>1.2008633472252683</v>
      </c>
      <c r="N49">
        <v>2.5266145554411259</v>
      </c>
      <c r="O49">
        <v>2.8125234239580337</v>
      </c>
      <c r="P49">
        <v>1.9975147527904486E-3</v>
      </c>
      <c r="Q49">
        <v>0</v>
      </c>
      <c r="R49">
        <v>0</v>
      </c>
      <c r="S49">
        <v>3.5000517072348236E-4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1.2482870400000001</v>
      </c>
      <c r="AL49">
        <v>0</v>
      </c>
      <c r="AM49">
        <v>0</v>
      </c>
      <c r="AN49">
        <v>6.1010199999999995E-3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76.214909000000006</v>
      </c>
      <c r="BA49">
        <v>3.0309453354651095</v>
      </c>
      <c r="BB49">
        <f t="shared" si="0"/>
        <v>83.570008338473031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1.4082770073901851</v>
      </c>
      <c r="M50">
        <v>1.2008633472252683</v>
      </c>
      <c r="N50">
        <v>2.5266145554411259</v>
      </c>
      <c r="O50">
        <v>2.8125234239580337</v>
      </c>
      <c r="P50">
        <v>1.9975147527904486E-3</v>
      </c>
      <c r="Q50">
        <v>0</v>
      </c>
      <c r="R50">
        <v>0</v>
      </c>
      <c r="S50">
        <v>3.5000517072348236E-4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1.2482870400000001</v>
      </c>
      <c r="AL50">
        <v>0</v>
      </c>
      <c r="AM50">
        <v>0</v>
      </c>
      <c r="AN50">
        <v>6.1010199999999995E-3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76.214909000000006</v>
      </c>
      <c r="BA50">
        <v>3.0309453354651095</v>
      </c>
      <c r="BB50">
        <f t="shared" si="0"/>
        <v>83.570008338473031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1.4082770073901851</v>
      </c>
      <c r="M51">
        <v>1.2008633472252683</v>
      </c>
      <c r="N51">
        <v>2.5266145554411259</v>
      </c>
      <c r="O51">
        <v>2.8125234239580337</v>
      </c>
      <c r="P51">
        <v>7.1968520362981783E-4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1.2482870400000001</v>
      </c>
      <c r="AL51">
        <v>0</v>
      </c>
      <c r="AM51">
        <v>0</v>
      </c>
      <c r="AN51">
        <v>6.1010199999999995E-3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76.184909000000005</v>
      </c>
      <c r="BA51">
        <v>3.0308895007452428</v>
      </c>
      <c r="BB51">
        <f t="shared" si="0"/>
        <v>83.538436338473005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1.4082770073901851</v>
      </c>
      <c r="M52">
        <v>1.2008633472252683</v>
      </c>
      <c r="N52">
        <v>2.5266145554411259</v>
      </c>
      <c r="O52">
        <v>2.8125234239580337</v>
      </c>
      <c r="P52">
        <v>7.1968520362981783E-4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1.2482870400000001</v>
      </c>
      <c r="AL52">
        <v>0</v>
      </c>
      <c r="AM52">
        <v>0</v>
      </c>
      <c r="AN52">
        <v>6.1010199999999995E-3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76.184909000000005</v>
      </c>
      <c r="BA52">
        <v>3.0308895007452428</v>
      </c>
      <c r="BB52">
        <f t="shared" si="0"/>
        <v>83.538436338473005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1.4082770073901851</v>
      </c>
      <c r="M53">
        <v>1.2008633472252683</v>
      </c>
      <c r="N53">
        <v>2.5266145554411259</v>
      </c>
      <c r="O53">
        <v>2.8125234239580337</v>
      </c>
      <c r="P53">
        <v>7.1968520362981783E-4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1.2482870400000001</v>
      </c>
      <c r="AL53">
        <v>0</v>
      </c>
      <c r="AM53">
        <v>0</v>
      </c>
      <c r="AN53">
        <v>6.4060709999999993E-3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76.184909000000005</v>
      </c>
      <c r="BA53">
        <v>3.0308999569452428</v>
      </c>
      <c r="BB53">
        <f t="shared" si="0"/>
        <v>83.538730933273001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1.408295845997974</v>
      </c>
      <c r="M54">
        <v>1.2008633472252683</v>
      </c>
      <c r="N54">
        <v>2.5266145554411259</v>
      </c>
      <c r="O54">
        <v>2.8125234239580337</v>
      </c>
      <c r="P54">
        <v>7.1968520362981783E-4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1.2482870400000001</v>
      </c>
      <c r="AL54">
        <v>0</v>
      </c>
      <c r="AM54">
        <v>0</v>
      </c>
      <c r="AN54">
        <v>6.4060709999999993E-3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76.104909000000006</v>
      </c>
      <c r="BA54">
        <v>3.0309006031094898</v>
      </c>
      <c r="BB54">
        <f t="shared" si="0"/>
        <v>83.458749125716551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1.2470219413805099E-4</v>
      </c>
      <c r="L55">
        <v>1.4082524520255866</v>
      </c>
      <c r="M55">
        <v>1.2008633472252683</v>
      </c>
      <c r="N55">
        <v>2.5266145554411259</v>
      </c>
      <c r="O55">
        <v>2.8125234239580337</v>
      </c>
      <c r="P55">
        <v>7.1968520362981783E-4</v>
      </c>
      <c r="Q55">
        <v>0</v>
      </c>
      <c r="R55">
        <v>2.2750108571580928E-4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0.18941670000000002</v>
      </c>
      <c r="AG55">
        <v>1.1810307600000001</v>
      </c>
      <c r="AH55">
        <v>0</v>
      </c>
      <c r="AI55">
        <v>0</v>
      </c>
      <c r="AJ55">
        <v>0</v>
      </c>
      <c r="AK55">
        <v>1.2482870400000001</v>
      </c>
      <c r="AL55">
        <v>0</v>
      </c>
      <c r="AM55">
        <v>0</v>
      </c>
      <c r="AN55">
        <v>6.7111219999999999E-3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76.104909000000006</v>
      </c>
      <c r="BA55">
        <v>3.0374186620644537</v>
      </c>
      <c r="BB55">
        <f t="shared" si="0"/>
        <v>83.642261627069047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1.2470219413805099E-4</v>
      </c>
      <c r="L56">
        <v>1.4082524520255866</v>
      </c>
      <c r="M56">
        <v>1.2008633472252683</v>
      </c>
      <c r="N56">
        <v>2.5266145554411259</v>
      </c>
      <c r="O56">
        <v>2.8125234239580337</v>
      </c>
      <c r="P56">
        <v>7.1968520362981783E-4</v>
      </c>
      <c r="Q56">
        <v>0</v>
      </c>
      <c r="R56">
        <v>2.2750108571580928E-4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0.18941670000000002</v>
      </c>
      <c r="AG56">
        <v>1.1810307600000001</v>
      </c>
      <c r="AH56">
        <v>0</v>
      </c>
      <c r="AI56">
        <v>0</v>
      </c>
      <c r="AJ56">
        <v>0</v>
      </c>
      <c r="AK56">
        <v>1.2482870400000001</v>
      </c>
      <c r="AL56">
        <v>0</v>
      </c>
      <c r="AM56">
        <v>0</v>
      </c>
      <c r="AN56">
        <v>6.7111219999999999E-3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76.104909000000006</v>
      </c>
      <c r="BA56">
        <v>3.0374186620644537</v>
      </c>
      <c r="BB56">
        <f t="shared" si="0"/>
        <v>83.642261627069047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1.4082770073901851</v>
      </c>
      <c r="M57">
        <v>1.2008633472252683</v>
      </c>
      <c r="N57">
        <v>2.5266145554411259</v>
      </c>
      <c r="O57">
        <v>2.8125234239580337</v>
      </c>
      <c r="P57">
        <v>7.1968520362981783E-4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0.18941670000000002</v>
      </c>
      <c r="AG57">
        <v>1.1810307600000001</v>
      </c>
      <c r="AH57">
        <v>0</v>
      </c>
      <c r="AI57">
        <v>0</v>
      </c>
      <c r="AJ57">
        <v>0</v>
      </c>
      <c r="AK57">
        <v>1.2482870400000001</v>
      </c>
      <c r="AL57">
        <v>0</v>
      </c>
      <c r="AM57">
        <v>0</v>
      </c>
      <c r="AN57">
        <v>6.7111219999999999E-3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75.423996000000002</v>
      </c>
      <c r="BA57">
        <v>3.0093204237452436</v>
      </c>
      <c r="BB57">
        <f t="shared" si="0"/>
        <v>82.989119217473004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1.4082770073901851</v>
      </c>
      <c r="M58">
        <v>1.2008633472252683</v>
      </c>
      <c r="N58">
        <v>2.5266145554411259</v>
      </c>
      <c r="O58">
        <v>2.8125234239580337</v>
      </c>
      <c r="P58">
        <v>7.1968520362981783E-4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0.18941670000000002</v>
      </c>
      <c r="AG58">
        <v>1.1810307600000001</v>
      </c>
      <c r="AH58">
        <v>0</v>
      </c>
      <c r="AI58">
        <v>0</v>
      </c>
      <c r="AJ58">
        <v>0</v>
      </c>
      <c r="AK58">
        <v>1.2482870400000001</v>
      </c>
      <c r="AL58">
        <v>0</v>
      </c>
      <c r="AM58">
        <v>0</v>
      </c>
      <c r="AN58">
        <v>6.7111219999999999E-3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75.423996000000002</v>
      </c>
      <c r="BA58">
        <v>3.0093204237452436</v>
      </c>
      <c r="BB58">
        <f t="shared" si="0"/>
        <v>82.989119217473004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1.4082770073901851</v>
      </c>
      <c r="M59">
        <v>1.2008633472252683</v>
      </c>
      <c r="N59">
        <v>2.5266145554411259</v>
      </c>
      <c r="O59">
        <v>2.8125234239580337</v>
      </c>
      <c r="P59">
        <v>7.1968520362981783E-4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0.18941670000000002</v>
      </c>
      <c r="AG59">
        <v>1.1810307600000001</v>
      </c>
      <c r="AH59">
        <v>0</v>
      </c>
      <c r="AI59">
        <v>0</v>
      </c>
      <c r="AJ59">
        <v>0</v>
      </c>
      <c r="AK59">
        <v>1.2482870400000001</v>
      </c>
      <c r="AL59">
        <v>0</v>
      </c>
      <c r="AM59">
        <v>0</v>
      </c>
      <c r="AN59">
        <v>6.7111219999999999E-3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75.109065999999999</v>
      </c>
      <c r="BA59">
        <v>2.9985174237452337</v>
      </c>
      <c r="BB59">
        <f t="shared" si="0"/>
        <v>82.68499221747301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1.4082719059228455</v>
      </c>
      <c r="M60">
        <v>1.2008633472252683</v>
      </c>
      <c r="N60">
        <v>2.5266145554411259</v>
      </c>
      <c r="O60">
        <v>2.8125234239580337</v>
      </c>
      <c r="P60">
        <v>7.1968520362981783E-4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0.18941670000000002</v>
      </c>
      <c r="AG60">
        <v>1.1810307600000001</v>
      </c>
      <c r="AH60">
        <v>0</v>
      </c>
      <c r="AI60">
        <v>0</v>
      </c>
      <c r="AJ60">
        <v>0</v>
      </c>
      <c r="AK60">
        <v>1.2482870400000001</v>
      </c>
      <c r="AL60">
        <v>0</v>
      </c>
      <c r="AM60">
        <v>0</v>
      </c>
      <c r="AN60">
        <v>6.7111219999999999E-3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75.109065999999999</v>
      </c>
      <c r="BA60">
        <v>2.9985172487649039</v>
      </c>
      <c r="BB60">
        <f t="shared" si="0"/>
        <v>82.684987290986001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1.408295845997974</v>
      </c>
      <c r="M61">
        <v>1.2008633472252683</v>
      </c>
      <c r="N61">
        <v>2.5266145554411259</v>
      </c>
      <c r="O61">
        <v>2.8125234239580337</v>
      </c>
      <c r="P61">
        <v>0</v>
      </c>
      <c r="Q61">
        <v>0</v>
      </c>
      <c r="R61">
        <v>0</v>
      </c>
      <c r="S61">
        <v>4.8179957441182569E-3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0.18941670000000002</v>
      </c>
      <c r="AG61">
        <v>1.1810307600000001</v>
      </c>
      <c r="AH61">
        <v>0</v>
      </c>
      <c r="AI61">
        <v>0</v>
      </c>
      <c r="AJ61">
        <v>0</v>
      </c>
      <c r="AK61">
        <v>1.2482870400000001</v>
      </c>
      <c r="AL61">
        <v>0</v>
      </c>
      <c r="AM61">
        <v>0</v>
      </c>
      <c r="AN61">
        <v>6.7111219999999999E-3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75.087485999999998</v>
      </c>
      <c r="BA61">
        <v>2.9979186419914394</v>
      </c>
      <c r="BB61">
        <f t="shared" si="0"/>
        <v>82.668128148375089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1.4082770073901851</v>
      </c>
      <c r="M62">
        <v>1.2008633472252683</v>
      </c>
      <c r="N62">
        <v>2.5266145554411259</v>
      </c>
      <c r="O62">
        <v>2.8125234239580337</v>
      </c>
      <c r="P62">
        <v>0</v>
      </c>
      <c r="Q62">
        <v>0</v>
      </c>
      <c r="R62">
        <v>0</v>
      </c>
      <c r="S62">
        <v>4.8179957441182569E-3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0.18941670000000002</v>
      </c>
      <c r="AG62">
        <v>1.1810307600000001</v>
      </c>
      <c r="AH62">
        <v>0</v>
      </c>
      <c r="AI62">
        <v>0</v>
      </c>
      <c r="AJ62">
        <v>0</v>
      </c>
      <c r="AK62">
        <v>1.2482870400000001</v>
      </c>
      <c r="AL62">
        <v>0</v>
      </c>
      <c r="AM62">
        <v>0</v>
      </c>
      <c r="AN62">
        <v>6.7111219999999999E-3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75.047485999999992</v>
      </c>
      <c r="BA62">
        <v>2.9979179958271782</v>
      </c>
      <c r="BB62">
        <f t="shared" si="0"/>
        <v>82.628109955931549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1.4082770073901851</v>
      </c>
      <c r="M63">
        <v>1.2008633472252683</v>
      </c>
      <c r="N63">
        <v>2.5266145554411259</v>
      </c>
      <c r="O63">
        <v>2.8125234239580337</v>
      </c>
      <c r="P63">
        <v>0</v>
      </c>
      <c r="Q63">
        <v>0</v>
      </c>
      <c r="R63">
        <v>0</v>
      </c>
      <c r="S63">
        <v>4.8179957441182569E-3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0.18941670000000002</v>
      </c>
      <c r="AG63">
        <v>1.1810307600000001</v>
      </c>
      <c r="AH63">
        <v>0</v>
      </c>
      <c r="AI63">
        <v>0</v>
      </c>
      <c r="AJ63">
        <v>0</v>
      </c>
      <c r="AK63">
        <v>1.2482870400000001</v>
      </c>
      <c r="AL63">
        <v>0</v>
      </c>
      <c r="AM63">
        <v>0</v>
      </c>
      <c r="AN63">
        <v>6.7111219999999999E-3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75.037486000000001</v>
      </c>
      <c r="BA63">
        <v>3.0006039958271753</v>
      </c>
      <c r="BB63">
        <f t="shared" si="0"/>
        <v>82.615423955931561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1.4082770073901851</v>
      </c>
      <c r="M64">
        <v>1.2008633472252683</v>
      </c>
      <c r="N64">
        <v>2.5266145554411259</v>
      </c>
      <c r="O64">
        <v>2.8125234239580337</v>
      </c>
      <c r="P64">
        <v>0</v>
      </c>
      <c r="Q64">
        <v>0</v>
      </c>
      <c r="R64">
        <v>0</v>
      </c>
      <c r="S64">
        <v>4.8179957441182569E-3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0.18941670000000002</v>
      </c>
      <c r="AG64">
        <v>1.1810307600000001</v>
      </c>
      <c r="AH64">
        <v>0</v>
      </c>
      <c r="AI64">
        <v>0</v>
      </c>
      <c r="AJ64">
        <v>0</v>
      </c>
      <c r="AK64">
        <v>1.2482870400000001</v>
      </c>
      <c r="AL64">
        <v>0</v>
      </c>
      <c r="AM64">
        <v>0</v>
      </c>
      <c r="AN64">
        <v>6.7111219999999999E-3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75.037486000000001</v>
      </c>
      <c r="BA64">
        <v>3.0006039958271753</v>
      </c>
      <c r="BB64">
        <f t="shared" si="0"/>
        <v>82.615423955931561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1.4082770073901851</v>
      </c>
      <c r="M65">
        <v>1.2008633472252683</v>
      </c>
      <c r="N65">
        <v>2.5266145554411259</v>
      </c>
      <c r="O65">
        <v>2.8125234239580337</v>
      </c>
      <c r="P65">
        <v>0</v>
      </c>
      <c r="Q65">
        <v>0</v>
      </c>
      <c r="R65">
        <v>0</v>
      </c>
      <c r="S65">
        <v>4.8179957441182569E-3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0.18941670000000002</v>
      </c>
      <c r="AG65">
        <v>1.1810307600000001</v>
      </c>
      <c r="AH65">
        <v>0</v>
      </c>
      <c r="AI65">
        <v>0</v>
      </c>
      <c r="AJ65">
        <v>0</v>
      </c>
      <c r="AK65">
        <v>1.2482870400000001</v>
      </c>
      <c r="AL65">
        <v>0</v>
      </c>
      <c r="AM65">
        <v>0</v>
      </c>
      <c r="AN65">
        <v>6.7111219999999999E-3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75.116116000000005</v>
      </c>
      <c r="BA65">
        <v>3.0029279958271911</v>
      </c>
      <c r="BB65">
        <f t="shared" si="0"/>
        <v>82.69172995593155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1.4082770073901851</v>
      </c>
      <c r="M66">
        <v>1.2008633472252683</v>
      </c>
      <c r="N66">
        <v>2.5266145554411259</v>
      </c>
      <c r="O66">
        <v>2.8125234239580337</v>
      </c>
      <c r="P66">
        <v>0</v>
      </c>
      <c r="Q66">
        <v>0</v>
      </c>
      <c r="R66">
        <v>0</v>
      </c>
      <c r="S66">
        <v>4.8179957441182569E-3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0.18941670000000002</v>
      </c>
      <c r="AG66">
        <v>1.1810307600000001</v>
      </c>
      <c r="AH66">
        <v>0</v>
      </c>
      <c r="AI66">
        <v>0</v>
      </c>
      <c r="AJ66">
        <v>0</v>
      </c>
      <c r="AK66">
        <v>1.2482870400000001</v>
      </c>
      <c r="AL66">
        <v>0</v>
      </c>
      <c r="AM66">
        <v>0</v>
      </c>
      <c r="AN66">
        <v>6.7111219999999999E-3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75.116116000000005</v>
      </c>
      <c r="BA66">
        <v>3.0029279958271911</v>
      </c>
      <c r="BB66">
        <f t="shared" si="0"/>
        <v>82.69172995593155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1.4082770073901851</v>
      </c>
      <c r="M67">
        <v>1.2008633472252683</v>
      </c>
      <c r="N67">
        <v>2.5266145554411259</v>
      </c>
      <c r="O67">
        <v>2.8125234239580337</v>
      </c>
      <c r="P67">
        <v>0</v>
      </c>
      <c r="Q67">
        <v>0</v>
      </c>
      <c r="R67">
        <v>0</v>
      </c>
      <c r="S67">
        <v>3.5000517072348236E-4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0.18941670000000002</v>
      </c>
      <c r="AG67">
        <v>1.1810307600000001</v>
      </c>
      <c r="AH67">
        <v>0</v>
      </c>
      <c r="AI67">
        <v>0</v>
      </c>
      <c r="AJ67">
        <v>0</v>
      </c>
      <c r="AK67">
        <v>1.2482870400000001</v>
      </c>
      <c r="AL67">
        <v>0</v>
      </c>
      <c r="AM67">
        <v>0</v>
      </c>
      <c r="AN67">
        <v>6.7111219999999999E-3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74.976116000000005</v>
      </c>
      <c r="BA67">
        <v>3.0027747437123087</v>
      </c>
      <c r="BB67">
        <f t="shared" si="0"/>
        <v>82.547415217473031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1.4082770073901851</v>
      </c>
      <c r="M68">
        <v>1.2008633472252683</v>
      </c>
      <c r="N68">
        <v>2.5266145554411259</v>
      </c>
      <c r="O68">
        <v>2.8125234239580337</v>
      </c>
      <c r="P68">
        <v>0</v>
      </c>
      <c r="Q68">
        <v>0</v>
      </c>
      <c r="R68">
        <v>0</v>
      </c>
      <c r="S68">
        <v>3.5000517072348236E-4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0.18941670000000002</v>
      </c>
      <c r="AG68">
        <v>1.1810307600000001</v>
      </c>
      <c r="AH68">
        <v>6.0050699999999992E-2</v>
      </c>
      <c r="AI68">
        <v>0</v>
      </c>
      <c r="AJ68">
        <v>0</v>
      </c>
      <c r="AK68">
        <v>1.2482870400000001</v>
      </c>
      <c r="AL68">
        <v>0</v>
      </c>
      <c r="AM68">
        <v>0</v>
      </c>
      <c r="AN68">
        <v>6.7111219999999999E-3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74.991315999999998</v>
      </c>
      <c r="BA68">
        <v>3.0199819037123006</v>
      </c>
      <c r="BB68">
        <f t="shared" ref="BB68:BB99" si="1">SUM(B68:AZ68)-BA68</f>
        <v>83.031884757473023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1.4082770073901851</v>
      </c>
      <c r="M69">
        <v>1.2008633472252683</v>
      </c>
      <c r="N69">
        <v>2.5266145554411259</v>
      </c>
      <c r="O69">
        <v>2.8125234239580337</v>
      </c>
      <c r="P69">
        <v>0</v>
      </c>
      <c r="Q69">
        <v>0</v>
      </c>
      <c r="R69">
        <v>0</v>
      </c>
      <c r="S69">
        <v>3.5000517072348236E-4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0.18941670000000002</v>
      </c>
      <c r="AG69">
        <v>1.1810307600000001</v>
      </c>
      <c r="AH69">
        <v>0.49441742999999988</v>
      </c>
      <c r="AI69">
        <v>0</v>
      </c>
      <c r="AJ69">
        <v>0</v>
      </c>
      <c r="AK69">
        <v>1.2482870400000001</v>
      </c>
      <c r="AL69">
        <v>0</v>
      </c>
      <c r="AM69">
        <v>0</v>
      </c>
      <c r="AN69">
        <v>6.7111219999999999E-3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75.334356</v>
      </c>
      <c r="BA69">
        <v>3.0489833889123044</v>
      </c>
      <c r="BB69">
        <f t="shared" si="1"/>
        <v>83.848358002273031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1.4082770073901851</v>
      </c>
      <c r="M70">
        <v>1.2008633472252683</v>
      </c>
      <c r="N70">
        <v>2.5266145554411259</v>
      </c>
      <c r="O70">
        <v>2.8125234239580337</v>
      </c>
      <c r="P70">
        <v>0</v>
      </c>
      <c r="Q70">
        <v>0</v>
      </c>
      <c r="R70">
        <v>0</v>
      </c>
      <c r="S70">
        <v>3.5000517072348236E-4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0.18941670000000002</v>
      </c>
      <c r="AG70">
        <v>1.1810307600000001</v>
      </c>
      <c r="AH70">
        <v>0.98883485999999976</v>
      </c>
      <c r="AI70">
        <v>0</v>
      </c>
      <c r="AJ70">
        <v>0</v>
      </c>
      <c r="AK70">
        <v>1.2482870400000001</v>
      </c>
      <c r="AL70">
        <v>0</v>
      </c>
      <c r="AM70">
        <v>0</v>
      </c>
      <c r="AN70">
        <v>6.7111219999999999E-3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75.463555999999997</v>
      </c>
      <c r="BA70">
        <v>3.0873340649123007</v>
      </c>
      <c r="BB70">
        <f t="shared" si="1"/>
        <v>84.928118756273037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1.4082770073901851</v>
      </c>
      <c r="M71">
        <v>1.2008633472252683</v>
      </c>
      <c r="N71">
        <v>2.5266145554411259</v>
      </c>
      <c r="O71">
        <v>2.8125234239580337</v>
      </c>
      <c r="P71">
        <v>0</v>
      </c>
      <c r="Q71">
        <v>0</v>
      </c>
      <c r="R71">
        <v>0</v>
      </c>
      <c r="S71">
        <v>3.5000517072348236E-4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0.20694617999999995</v>
      </c>
      <c r="AE71">
        <v>0</v>
      </c>
      <c r="AF71">
        <v>0.18941670000000002</v>
      </c>
      <c r="AG71">
        <v>1.1810307600000001</v>
      </c>
      <c r="AH71">
        <v>1.48325229</v>
      </c>
      <c r="AI71">
        <v>0</v>
      </c>
      <c r="AJ71">
        <v>0</v>
      </c>
      <c r="AK71">
        <v>1.2482870400000001</v>
      </c>
      <c r="AL71">
        <v>0</v>
      </c>
      <c r="AM71">
        <v>0</v>
      </c>
      <c r="AN71">
        <v>6.7111219999999999E-3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75.658646000000005</v>
      </c>
      <c r="BA71">
        <v>3.1435447011123037</v>
      </c>
      <c r="BB71">
        <f t="shared" si="1"/>
        <v>86.490690050073042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1.4082770073901851</v>
      </c>
      <c r="M72">
        <v>1.2008633472252683</v>
      </c>
      <c r="N72">
        <v>2.5266145554411259</v>
      </c>
      <c r="O72">
        <v>2.8125234239580337</v>
      </c>
      <c r="P72">
        <v>0</v>
      </c>
      <c r="Q72">
        <v>0</v>
      </c>
      <c r="R72">
        <v>0</v>
      </c>
      <c r="S72">
        <v>3.5000517072348236E-4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0.4556686399999999</v>
      </c>
      <c r="AD72">
        <v>0.4138923599999999</v>
      </c>
      <c r="AE72">
        <v>0.34726224</v>
      </c>
      <c r="AF72">
        <v>0.18941670000000002</v>
      </c>
      <c r="AG72">
        <v>1.1810307600000001</v>
      </c>
      <c r="AH72">
        <v>1.9776697199999995</v>
      </c>
      <c r="AI72">
        <v>5.9937999999999998E-2</v>
      </c>
      <c r="AJ72">
        <v>0</v>
      </c>
      <c r="AK72">
        <v>1.2482870400000001</v>
      </c>
      <c r="AL72">
        <v>0</v>
      </c>
      <c r="AM72">
        <v>0</v>
      </c>
      <c r="AN72">
        <v>6.7111219999999999E-3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76.065045999999995</v>
      </c>
      <c r="BA72">
        <v>3.2157559875123112</v>
      </c>
      <c r="BB72">
        <f t="shared" si="1"/>
        <v>88.523778933673029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1.4082770073901851</v>
      </c>
      <c r="M73">
        <v>1.2008633472252683</v>
      </c>
      <c r="N73">
        <v>2.5266145554411259</v>
      </c>
      <c r="O73">
        <v>2.8125234239580337</v>
      </c>
      <c r="P73">
        <v>0</v>
      </c>
      <c r="Q73">
        <v>0</v>
      </c>
      <c r="R73">
        <v>0</v>
      </c>
      <c r="S73">
        <v>3.5000517072348236E-4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0.68419247699999997</v>
      </c>
      <c r="AD73">
        <v>0.62083853999999994</v>
      </c>
      <c r="AE73">
        <v>0.71847359999999982</v>
      </c>
      <c r="AF73">
        <v>0.37883340000000004</v>
      </c>
      <c r="AG73">
        <v>1.1810307600000001</v>
      </c>
      <c r="AH73">
        <v>2.4720871500000001</v>
      </c>
      <c r="AI73">
        <v>0.19479849999999999</v>
      </c>
      <c r="AJ73">
        <v>0</v>
      </c>
      <c r="AK73">
        <v>1.2482870400000001</v>
      </c>
      <c r="AL73">
        <v>0</v>
      </c>
      <c r="AM73">
        <v>0</v>
      </c>
      <c r="AN73">
        <v>6.7111219999999999E-3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77.256200000000007</v>
      </c>
      <c r="BA73">
        <v>3.3263132180123245</v>
      </c>
      <c r="BB73">
        <f t="shared" si="1"/>
        <v>91.59817211017301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1.4082770073901851</v>
      </c>
      <c r="M74">
        <v>1.2008633472252683</v>
      </c>
      <c r="N74">
        <v>2.5266145554411259</v>
      </c>
      <c r="O74">
        <v>2.8125234239580337</v>
      </c>
      <c r="P74">
        <v>0</v>
      </c>
      <c r="Q74">
        <v>0</v>
      </c>
      <c r="R74">
        <v>0</v>
      </c>
      <c r="S74">
        <v>3.5000517072348236E-4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0.73092240000000008</v>
      </c>
      <c r="AC74">
        <v>0.68419247699999997</v>
      </c>
      <c r="AD74">
        <v>0.82778472000000014</v>
      </c>
      <c r="AE74">
        <v>1.1535093647999997</v>
      </c>
      <c r="AF74">
        <v>0.56825009999999998</v>
      </c>
      <c r="AG74">
        <v>1.1810307600000001</v>
      </c>
      <c r="AH74">
        <v>2.9665045800000001</v>
      </c>
      <c r="AI74">
        <v>0.77919399999999983</v>
      </c>
      <c r="AJ74">
        <v>0</v>
      </c>
      <c r="AK74">
        <v>1.2482870400000001</v>
      </c>
      <c r="AL74">
        <v>0</v>
      </c>
      <c r="AM74">
        <v>0</v>
      </c>
      <c r="AN74">
        <v>6.7111219999999999E-3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77.969039999999993</v>
      </c>
      <c r="BA74">
        <v>3.4332445721122968</v>
      </c>
      <c r="BB74">
        <f t="shared" si="1"/>
        <v>94.608786330873031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1.4082770073901851</v>
      </c>
      <c r="M75">
        <v>1.2008633472252683</v>
      </c>
      <c r="N75">
        <v>2.5266145554411259</v>
      </c>
      <c r="O75">
        <v>2.8125234239580337</v>
      </c>
      <c r="P75">
        <v>0</v>
      </c>
      <c r="Q75">
        <v>0</v>
      </c>
      <c r="R75">
        <v>0</v>
      </c>
      <c r="S75">
        <v>3.5000517072348236E-4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0.73092240000000008</v>
      </c>
      <c r="AC75">
        <v>0.68419247699999997</v>
      </c>
      <c r="AD75">
        <v>0.82778472000000014</v>
      </c>
      <c r="AE75">
        <v>1.1535093647999997</v>
      </c>
      <c r="AF75">
        <v>0.56825009999999998</v>
      </c>
      <c r="AG75">
        <v>1.1810307600000001</v>
      </c>
      <c r="AH75">
        <v>2.9665045800000001</v>
      </c>
      <c r="AI75">
        <v>0.77919399999999983</v>
      </c>
      <c r="AJ75">
        <v>0</v>
      </c>
      <c r="AK75">
        <v>1.2482870400000001</v>
      </c>
      <c r="AL75">
        <v>0</v>
      </c>
      <c r="AM75">
        <v>0</v>
      </c>
      <c r="AN75">
        <v>6.7111219999999999E-3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77.903040000000004</v>
      </c>
      <c r="BA75">
        <v>3.4313235721123152</v>
      </c>
      <c r="BB75">
        <f t="shared" si="1"/>
        <v>94.544707330873024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1.4082770073901851</v>
      </c>
      <c r="M76">
        <v>1.2008633472252683</v>
      </c>
      <c r="N76">
        <v>2.5266145554411259</v>
      </c>
      <c r="O76">
        <v>2.8125234239580337</v>
      </c>
      <c r="P76">
        <v>0</v>
      </c>
      <c r="Q76">
        <v>0</v>
      </c>
      <c r="R76">
        <v>0</v>
      </c>
      <c r="S76">
        <v>3.5000517072348236E-4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0.68419247699999997</v>
      </c>
      <c r="AD76">
        <v>0.82778472000000014</v>
      </c>
      <c r="AE76">
        <v>1.1535093647999997</v>
      </c>
      <c r="AF76">
        <v>0.56825009999999998</v>
      </c>
      <c r="AG76">
        <v>1.1810307600000001</v>
      </c>
      <c r="AH76">
        <v>2.9665045800000001</v>
      </c>
      <c r="AI76">
        <v>0.77919399999999983</v>
      </c>
      <c r="AJ76">
        <v>0</v>
      </c>
      <c r="AK76">
        <v>1.2482870400000001</v>
      </c>
      <c r="AL76">
        <v>0</v>
      </c>
      <c r="AM76">
        <v>0</v>
      </c>
      <c r="AN76">
        <v>6.7111219999999999E-3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78.255840000000006</v>
      </c>
      <c r="BA76">
        <v>3.4434245721123165</v>
      </c>
      <c r="BB76">
        <f t="shared" si="1"/>
        <v>94.885406330873025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1.4600603493912125</v>
      </c>
      <c r="M77">
        <v>1.2008633472252683</v>
      </c>
      <c r="N77">
        <v>2.5266145554411259</v>
      </c>
      <c r="O77">
        <v>2.8125234239580337</v>
      </c>
      <c r="P77">
        <v>0</v>
      </c>
      <c r="Q77">
        <v>0</v>
      </c>
      <c r="R77">
        <v>0</v>
      </c>
      <c r="S77">
        <v>3.5000517072348236E-4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0.68419247699999997</v>
      </c>
      <c r="AD77">
        <v>0.82778472000000014</v>
      </c>
      <c r="AE77">
        <v>1.1535093647999997</v>
      </c>
      <c r="AF77">
        <v>0.56825009999999998</v>
      </c>
      <c r="AG77">
        <v>1.1810307600000001</v>
      </c>
      <c r="AH77">
        <v>2.9665045800000001</v>
      </c>
      <c r="AI77">
        <v>0.77919399999999983</v>
      </c>
      <c r="AJ77">
        <v>0</v>
      </c>
      <c r="AK77">
        <v>1.2482870400000001</v>
      </c>
      <c r="AL77">
        <v>0</v>
      </c>
      <c r="AM77">
        <v>0</v>
      </c>
      <c r="AN77">
        <v>6.7111219999999999E-3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78.255840000000006</v>
      </c>
      <c r="BA77">
        <v>3.4452007407429521</v>
      </c>
      <c r="BB77">
        <f t="shared" si="1"/>
        <v>94.935413504243414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1.4600603493912125</v>
      </c>
      <c r="M78">
        <v>1.2008633472252683</v>
      </c>
      <c r="N78">
        <v>2.5266145554411259</v>
      </c>
      <c r="O78">
        <v>2.8125234239580337</v>
      </c>
      <c r="P78">
        <v>0</v>
      </c>
      <c r="Q78">
        <v>0</v>
      </c>
      <c r="R78">
        <v>0</v>
      </c>
      <c r="S78">
        <v>3.5000517072348236E-4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0.68419247699999997</v>
      </c>
      <c r="AD78">
        <v>0.82778472000000014</v>
      </c>
      <c r="AE78">
        <v>1.1535093647999997</v>
      </c>
      <c r="AF78">
        <v>0.56825009999999998</v>
      </c>
      <c r="AG78">
        <v>1.1810307600000001</v>
      </c>
      <c r="AH78">
        <v>2.9665045800000001</v>
      </c>
      <c r="AI78">
        <v>0.77919399999999983</v>
      </c>
      <c r="AJ78">
        <v>0</v>
      </c>
      <c r="AK78">
        <v>1.2482870400000001</v>
      </c>
      <c r="AL78">
        <v>0</v>
      </c>
      <c r="AM78">
        <v>0</v>
      </c>
      <c r="AN78">
        <v>6.7111219999999999E-3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78.255840000000006</v>
      </c>
      <c r="BA78">
        <v>3.4452007407429521</v>
      </c>
      <c r="BB78">
        <f t="shared" si="1"/>
        <v>94.935413504243414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1.4600603493912125</v>
      </c>
      <c r="M79">
        <v>1.2008633472252683</v>
      </c>
      <c r="N79">
        <v>2.5266145554411259</v>
      </c>
      <c r="O79">
        <v>2.8125234239580337</v>
      </c>
      <c r="P79">
        <v>0</v>
      </c>
      <c r="Q79">
        <v>0</v>
      </c>
      <c r="R79">
        <v>0</v>
      </c>
      <c r="S79">
        <v>3.5000517072348236E-4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0.68419247699999997</v>
      </c>
      <c r="AD79">
        <v>0.82778472000000014</v>
      </c>
      <c r="AE79">
        <v>1.1535093647999997</v>
      </c>
      <c r="AF79">
        <v>0.56825009999999998</v>
      </c>
      <c r="AG79">
        <v>1.1810307600000001</v>
      </c>
      <c r="AH79">
        <v>2.4720871500000001</v>
      </c>
      <c r="AI79">
        <v>0.77919399999999983</v>
      </c>
      <c r="AJ79">
        <v>0</v>
      </c>
      <c r="AK79">
        <v>1.2482870400000001</v>
      </c>
      <c r="AL79">
        <v>0</v>
      </c>
      <c r="AM79">
        <v>0</v>
      </c>
      <c r="AN79">
        <v>6.7111219999999999E-3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78.166640000000001</v>
      </c>
      <c r="BA79">
        <v>3.4264962243429413</v>
      </c>
      <c r="BB79">
        <f t="shared" si="1"/>
        <v>94.370500590643417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1.4600603493912125</v>
      </c>
      <c r="M80">
        <v>1.2008633472252683</v>
      </c>
      <c r="N80">
        <v>2.5266145554411259</v>
      </c>
      <c r="O80">
        <v>2.8125234239580337</v>
      </c>
      <c r="P80">
        <v>0</v>
      </c>
      <c r="Q80">
        <v>0</v>
      </c>
      <c r="R80">
        <v>0</v>
      </c>
      <c r="S80">
        <v>3.5000517072348236E-4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1.1535093647999997</v>
      </c>
      <c r="AF80">
        <v>0.19362596000000001</v>
      </c>
      <c r="AG80">
        <v>1.1810307600000001</v>
      </c>
      <c r="AH80">
        <v>1.9776697199999995</v>
      </c>
      <c r="AI80">
        <v>0.10489150000000003</v>
      </c>
      <c r="AJ80">
        <v>0</v>
      </c>
      <c r="AK80">
        <v>1.2482870400000001</v>
      </c>
      <c r="AL80">
        <v>0</v>
      </c>
      <c r="AM80">
        <v>0</v>
      </c>
      <c r="AN80">
        <v>6.7111219999999999E-3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77.092600000000004</v>
      </c>
      <c r="BA80">
        <v>3.3217983311429569</v>
      </c>
      <c r="BB80">
        <f t="shared" si="1"/>
        <v>91.422794069843405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1.4600603493912125</v>
      </c>
      <c r="M81">
        <v>1.2008633472252683</v>
      </c>
      <c r="N81">
        <v>2.5266145554411259</v>
      </c>
      <c r="O81">
        <v>2.8125234239580337</v>
      </c>
      <c r="P81">
        <v>0</v>
      </c>
      <c r="Q81">
        <v>0</v>
      </c>
      <c r="R81">
        <v>0</v>
      </c>
      <c r="S81">
        <v>9.1377029059470612E-4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0.22783432000000001</v>
      </c>
      <c r="AD81">
        <v>0.4138923599999999</v>
      </c>
      <c r="AE81">
        <v>1.1535093647999997</v>
      </c>
      <c r="AF81">
        <v>0.18941670000000002</v>
      </c>
      <c r="AG81">
        <v>1.1810307600000001</v>
      </c>
      <c r="AH81">
        <v>1.3010984999999997</v>
      </c>
      <c r="AI81">
        <v>2.9968999999999999E-2</v>
      </c>
      <c r="AJ81">
        <v>0</v>
      </c>
      <c r="AK81">
        <v>1.2482870400000001</v>
      </c>
      <c r="AL81">
        <v>0</v>
      </c>
      <c r="AM81">
        <v>0</v>
      </c>
      <c r="AN81">
        <v>6.7111219999999999E-3</v>
      </c>
      <c r="AO81">
        <v>0</v>
      </c>
      <c r="AP81">
        <v>0</v>
      </c>
      <c r="AQ81">
        <v>1.8018000000000001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76.327960000000019</v>
      </c>
      <c r="BA81">
        <v>3.2488328054991555</v>
      </c>
      <c r="BB81">
        <f t="shared" si="1"/>
        <v>89.364574207607092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1.4600603493912125</v>
      </c>
      <c r="M82">
        <v>1.2008633472252683</v>
      </c>
      <c r="N82">
        <v>2.5266145554411259</v>
      </c>
      <c r="O82">
        <v>2.8125234239580337</v>
      </c>
      <c r="P82">
        <v>0</v>
      </c>
      <c r="Q82">
        <v>0</v>
      </c>
      <c r="R82">
        <v>0</v>
      </c>
      <c r="S82">
        <v>9.1377029059470612E-4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0.22783432000000001</v>
      </c>
      <c r="AD82">
        <v>0.20694617999999995</v>
      </c>
      <c r="AE82">
        <v>1.1535093647999997</v>
      </c>
      <c r="AF82">
        <v>0.18941670000000002</v>
      </c>
      <c r="AG82">
        <v>1.1810307600000001</v>
      </c>
      <c r="AH82">
        <v>0.85271993999999995</v>
      </c>
      <c r="AI82">
        <v>0</v>
      </c>
      <c r="AJ82">
        <v>0</v>
      </c>
      <c r="AK82">
        <v>1.2482870400000001</v>
      </c>
      <c r="AL82">
        <v>0</v>
      </c>
      <c r="AM82">
        <v>0</v>
      </c>
      <c r="AN82">
        <v>6.7111219999999999E-3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75.986160000000012</v>
      </c>
      <c r="BA82">
        <v>3.2026172647991529</v>
      </c>
      <c r="BB82">
        <f t="shared" si="1"/>
        <v>88.063376008307088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1.4600603493912125</v>
      </c>
      <c r="M83">
        <v>1.2008633472252683</v>
      </c>
      <c r="N83">
        <v>2.5266145554411259</v>
      </c>
      <c r="O83">
        <v>2.8125234239580337</v>
      </c>
      <c r="P83">
        <v>0</v>
      </c>
      <c r="Q83">
        <v>0</v>
      </c>
      <c r="R83">
        <v>0</v>
      </c>
      <c r="S83">
        <v>9.1377029059470612E-4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</v>
      </c>
      <c r="AD83">
        <v>0</v>
      </c>
      <c r="AE83">
        <v>0.71847359999999982</v>
      </c>
      <c r="AF83">
        <v>0.18941670000000002</v>
      </c>
      <c r="AG83">
        <v>1.1810307600000001</v>
      </c>
      <c r="AH83">
        <v>0.46038869999999987</v>
      </c>
      <c r="AI83">
        <v>0</v>
      </c>
      <c r="AJ83">
        <v>0</v>
      </c>
      <c r="AK83">
        <v>1.2482870400000001</v>
      </c>
      <c r="AL83">
        <v>0</v>
      </c>
      <c r="AM83">
        <v>0</v>
      </c>
      <c r="AN83">
        <v>1.0676785000000003E-2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75.905140000000003</v>
      </c>
      <c r="BA83">
        <v>3.1388288160991342</v>
      </c>
      <c r="BB83">
        <f t="shared" si="1"/>
        <v>86.267442615207102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1.4600603493912125</v>
      </c>
      <c r="M84">
        <v>1.2008633472252683</v>
      </c>
      <c r="N84">
        <v>2.5266145554411259</v>
      </c>
      <c r="O84">
        <v>2.8125234239580337</v>
      </c>
      <c r="P84">
        <v>0</v>
      </c>
      <c r="Q84">
        <v>0</v>
      </c>
      <c r="R84">
        <v>0</v>
      </c>
      <c r="S84">
        <v>9.1377029059470612E-4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</v>
      </c>
      <c r="AD84">
        <v>0</v>
      </c>
      <c r="AE84">
        <v>0.35923679999999991</v>
      </c>
      <c r="AF84">
        <v>0.18941670000000002</v>
      </c>
      <c r="AG84">
        <v>1.1810307600000001</v>
      </c>
      <c r="AH84">
        <v>0</v>
      </c>
      <c r="AI84">
        <v>0</v>
      </c>
      <c r="AJ84">
        <v>0</v>
      </c>
      <c r="AK84">
        <v>1.2482870400000001</v>
      </c>
      <c r="AL84">
        <v>0</v>
      </c>
      <c r="AM84">
        <v>0</v>
      </c>
      <c r="AN84">
        <v>1.0676785000000003E-2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75.785440000000008</v>
      </c>
      <c r="BA84">
        <v>3.0901291990991417</v>
      </c>
      <c r="BB84">
        <f t="shared" si="1"/>
        <v>84.896336732207104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1.4600603493912125</v>
      </c>
      <c r="M85">
        <v>1.2008633472252683</v>
      </c>
      <c r="N85">
        <v>2.5266145554411259</v>
      </c>
      <c r="O85">
        <v>2.8125234239580337</v>
      </c>
      <c r="P85">
        <v>0</v>
      </c>
      <c r="Q85">
        <v>0</v>
      </c>
      <c r="R85">
        <v>0</v>
      </c>
      <c r="S85">
        <v>9.1377029059470612E-4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</v>
      </c>
      <c r="AD85">
        <v>0</v>
      </c>
      <c r="AE85">
        <v>0</v>
      </c>
      <c r="AF85">
        <v>0.18941670000000002</v>
      </c>
      <c r="AG85">
        <v>1.1810307600000001</v>
      </c>
      <c r="AH85">
        <v>0</v>
      </c>
      <c r="AI85">
        <v>0</v>
      </c>
      <c r="AJ85">
        <v>0</v>
      </c>
      <c r="AK85">
        <v>1.2482870400000001</v>
      </c>
      <c r="AL85">
        <v>0</v>
      </c>
      <c r="AM85">
        <v>0</v>
      </c>
      <c r="AN85">
        <v>1.0676785000000003E-2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76.339295000000007</v>
      </c>
      <c r="BA85">
        <v>3.0676870982991407</v>
      </c>
      <c r="BB85">
        <f t="shared" si="1"/>
        <v>84.264496633007099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1.4600603493912125</v>
      </c>
      <c r="M86">
        <v>1.2008633472252683</v>
      </c>
      <c r="N86">
        <v>2.5266145554411259</v>
      </c>
      <c r="O86">
        <v>2.8125234239580337</v>
      </c>
      <c r="P86">
        <v>0</v>
      </c>
      <c r="Q86">
        <v>0</v>
      </c>
      <c r="R86">
        <v>0</v>
      </c>
      <c r="S86">
        <v>9.1377029059470612E-4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0.18941670000000002</v>
      </c>
      <c r="AG86">
        <v>1.1810307600000001</v>
      </c>
      <c r="AH86">
        <v>0</v>
      </c>
      <c r="AI86">
        <v>0</v>
      </c>
      <c r="AJ86">
        <v>0</v>
      </c>
      <c r="AK86">
        <v>1.2482870400000001</v>
      </c>
      <c r="AL86">
        <v>0</v>
      </c>
      <c r="AM86">
        <v>0</v>
      </c>
      <c r="AN86">
        <v>1.0676785000000003E-2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76.401995000000014</v>
      </c>
      <c r="BA86">
        <v>3.0574042742991527</v>
      </c>
      <c r="BB86">
        <f t="shared" si="1"/>
        <v>83.974977457007085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1.4083048565807188</v>
      </c>
      <c r="M87">
        <v>1.2008633472252683</v>
      </c>
      <c r="N87">
        <v>2.5266145554411259</v>
      </c>
      <c r="O87">
        <v>2.8125234239580337</v>
      </c>
      <c r="P87">
        <v>0</v>
      </c>
      <c r="Q87">
        <v>0</v>
      </c>
      <c r="R87">
        <v>0</v>
      </c>
      <c r="S87">
        <v>9.1377029059470612E-4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0.18941670000000002</v>
      </c>
      <c r="AG87">
        <v>1.1810307600000001</v>
      </c>
      <c r="AH87">
        <v>0</v>
      </c>
      <c r="AI87">
        <v>0</v>
      </c>
      <c r="AJ87">
        <v>0</v>
      </c>
      <c r="AK87">
        <v>1.2482870400000001</v>
      </c>
      <c r="AL87">
        <v>0</v>
      </c>
      <c r="AM87">
        <v>0</v>
      </c>
      <c r="AN87">
        <v>1.0676785000000003E-2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76.401995000000014</v>
      </c>
      <c r="BA87">
        <v>3.0556290608957526</v>
      </c>
      <c r="BB87">
        <f t="shared" si="1"/>
        <v>83.924997177600005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1.4083048565807186</v>
      </c>
      <c r="M88">
        <v>1.2008633472252683</v>
      </c>
      <c r="N88">
        <v>2.5266145554411259</v>
      </c>
      <c r="O88">
        <v>2.8125234239580337</v>
      </c>
      <c r="P88">
        <v>0</v>
      </c>
      <c r="Q88">
        <v>0</v>
      </c>
      <c r="R88">
        <v>0</v>
      </c>
      <c r="S88">
        <v>3.5000517072348236E-4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0.18941670000000002</v>
      </c>
      <c r="AG88">
        <v>1.1810307600000001</v>
      </c>
      <c r="AH88">
        <v>0</v>
      </c>
      <c r="AI88">
        <v>0</v>
      </c>
      <c r="AJ88">
        <v>0</v>
      </c>
      <c r="AK88">
        <v>1.2482870400000001</v>
      </c>
      <c r="AL88">
        <v>0</v>
      </c>
      <c r="AM88">
        <v>0</v>
      </c>
      <c r="AN88">
        <v>1.0676785000000003E-2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76.464695000000006</v>
      </c>
      <c r="BA88">
        <v>3.0577597237395509</v>
      </c>
      <c r="BB88">
        <f t="shared" si="1"/>
        <v>83.985002749636323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1.4083048565807186</v>
      </c>
      <c r="M89">
        <v>1.2008633472252683</v>
      </c>
      <c r="N89">
        <v>2.5266145554411259</v>
      </c>
      <c r="O89">
        <v>2.8125234239580337</v>
      </c>
      <c r="P89">
        <v>0</v>
      </c>
      <c r="Q89">
        <v>0</v>
      </c>
      <c r="R89">
        <v>0</v>
      </c>
      <c r="S89">
        <v>1.9651435994391119E-4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0.18941670000000002</v>
      </c>
      <c r="AG89">
        <v>1.1810307600000001</v>
      </c>
      <c r="AH89">
        <v>0</v>
      </c>
      <c r="AI89">
        <v>0</v>
      </c>
      <c r="AJ89">
        <v>0</v>
      </c>
      <c r="AK89">
        <v>1.2482870400000001</v>
      </c>
      <c r="AL89">
        <v>0</v>
      </c>
      <c r="AM89">
        <v>0</v>
      </c>
      <c r="AN89">
        <v>1.0676785000000003E-2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76.527395000000013</v>
      </c>
      <c r="BA89">
        <v>3.0599054590157424</v>
      </c>
      <c r="BB89">
        <f t="shared" si="1"/>
        <v>84.045403523549368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1.4083048565807186</v>
      </c>
      <c r="M90">
        <v>1.2008633472252683</v>
      </c>
      <c r="N90">
        <v>2.5266145554411259</v>
      </c>
      <c r="O90">
        <v>2.8125234239580337</v>
      </c>
      <c r="P90">
        <v>0</v>
      </c>
      <c r="Q90">
        <v>0</v>
      </c>
      <c r="R90">
        <v>0</v>
      </c>
      <c r="S90">
        <v>1.9651435994391119E-4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0.18941670000000002</v>
      </c>
      <c r="AG90">
        <v>1.1810307600000001</v>
      </c>
      <c r="AH90">
        <v>0</v>
      </c>
      <c r="AI90">
        <v>0</v>
      </c>
      <c r="AJ90">
        <v>0</v>
      </c>
      <c r="AK90">
        <v>1.2482870400000001</v>
      </c>
      <c r="AL90">
        <v>0</v>
      </c>
      <c r="AM90">
        <v>0</v>
      </c>
      <c r="AN90">
        <v>1.0676785000000003E-2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76.590095000000005</v>
      </c>
      <c r="BA90">
        <v>3.0620564590157402</v>
      </c>
      <c r="BB90">
        <f t="shared" si="1"/>
        <v>84.105952523549362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1.4083048565807186</v>
      </c>
      <c r="M91">
        <v>1.2008633472252683</v>
      </c>
      <c r="N91">
        <v>2.5266145554411259</v>
      </c>
      <c r="O91">
        <v>2.8125234239580337</v>
      </c>
      <c r="P91">
        <v>0</v>
      </c>
      <c r="Q91">
        <v>0</v>
      </c>
      <c r="R91">
        <v>0</v>
      </c>
      <c r="S91">
        <v>1.9651435994391119E-4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0.18941670000000002</v>
      </c>
      <c r="AG91">
        <v>1.1810307600000001</v>
      </c>
      <c r="AH91">
        <v>0</v>
      </c>
      <c r="AI91">
        <v>0</v>
      </c>
      <c r="AJ91">
        <v>0</v>
      </c>
      <c r="AK91">
        <v>1.2482870400000001</v>
      </c>
      <c r="AL91">
        <v>0</v>
      </c>
      <c r="AM91">
        <v>0</v>
      </c>
      <c r="AN91">
        <v>1.0676785000000003E-2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76.802795000000003</v>
      </c>
      <c r="BA91">
        <v>3.0642064590157405</v>
      </c>
      <c r="BB91">
        <f t="shared" si="1"/>
        <v>84.31650252354936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1.4083048565807186</v>
      </c>
      <c r="M92">
        <v>1.2008633472252683</v>
      </c>
      <c r="N92">
        <v>2.5266145554411259</v>
      </c>
      <c r="O92">
        <v>2.8125234239580337</v>
      </c>
      <c r="P92">
        <v>0</v>
      </c>
      <c r="Q92">
        <v>0</v>
      </c>
      <c r="R92">
        <v>0</v>
      </c>
      <c r="S92">
        <v>1.9651435994391119E-4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0.18941670000000002</v>
      </c>
      <c r="AG92">
        <v>1.1810307600000001</v>
      </c>
      <c r="AH92">
        <v>0</v>
      </c>
      <c r="AI92">
        <v>0</v>
      </c>
      <c r="AJ92">
        <v>0</v>
      </c>
      <c r="AK92">
        <v>1.2482870400000001</v>
      </c>
      <c r="AL92">
        <v>0</v>
      </c>
      <c r="AM92">
        <v>0</v>
      </c>
      <c r="AN92">
        <v>1.0676785000000003E-2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76.886395000000007</v>
      </c>
      <c r="BA92">
        <v>3.0670744590157328</v>
      </c>
      <c r="BB92">
        <f t="shared" si="1"/>
        <v>84.397234523549372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1.4082524520255866</v>
      </c>
      <c r="M93">
        <v>1.2008633472252683</v>
      </c>
      <c r="N93">
        <v>2.5266145554411259</v>
      </c>
      <c r="O93">
        <v>2.8125234239580337</v>
      </c>
      <c r="P93">
        <v>0</v>
      </c>
      <c r="Q93">
        <v>0</v>
      </c>
      <c r="R93">
        <v>0</v>
      </c>
      <c r="S93">
        <v>1.9651435994391119E-4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0.18941670000000002</v>
      </c>
      <c r="AG93">
        <v>1.1810307600000001</v>
      </c>
      <c r="AH93">
        <v>0</v>
      </c>
      <c r="AI93">
        <v>0</v>
      </c>
      <c r="AJ93">
        <v>0</v>
      </c>
      <c r="AK93">
        <v>1.2482870400000001</v>
      </c>
      <c r="AL93">
        <v>0</v>
      </c>
      <c r="AM93">
        <v>0</v>
      </c>
      <c r="AN93">
        <v>1.0676785000000003E-2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77.011795000000006</v>
      </c>
      <c r="BA93">
        <v>3.0713736615395044</v>
      </c>
      <c r="BB93">
        <f t="shared" si="1"/>
        <v>84.518282916470454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3.1076431174326947E-5</v>
      </c>
      <c r="L94">
        <v>1.4082524520255866</v>
      </c>
      <c r="M94">
        <v>1.2008633472252683</v>
      </c>
      <c r="N94">
        <v>2.5266145554411259</v>
      </c>
      <c r="O94">
        <v>2.8125234239580337</v>
      </c>
      <c r="P94">
        <v>0</v>
      </c>
      <c r="Q94">
        <v>0</v>
      </c>
      <c r="R94">
        <v>0</v>
      </c>
      <c r="S94">
        <v>1.9651435994391119E-4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0.18941670000000002</v>
      </c>
      <c r="AG94">
        <v>1.1810307600000001</v>
      </c>
      <c r="AH94">
        <v>0</v>
      </c>
      <c r="AI94">
        <v>0</v>
      </c>
      <c r="AJ94">
        <v>0</v>
      </c>
      <c r="AK94">
        <v>1.2482870400000001</v>
      </c>
      <c r="AL94">
        <v>0</v>
      </c>
      <c r="AM94">
        <v>0</v>
      </c>
      <c r="AN94">
        <v>1.0676785000000003E-2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77.076295000000002</v>
      </c>
      <c r="BA94">
        <v>3.074958727461119</v>
      </c>
      <c r="BB94">
        <f t="shared" si="1"/>
        <v>84.579228926980008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3.1076431174326947E-5</v>
      </c>
      <c r="L95">
        <v>1.4082524520255866</v>
      </c>
      <c r="M95">
        <v>1.2008633472252683</v>
      </c>
      <c r="N95">
        <v>2.5266145554411259</v>
      </c>
      <c r="O95">
        <v>2.8125234239580337</v>
      </c>
      <c r="P95">
        <v>0</v>
      </c>
      <c r="Q95">
        <v>0</v>
      </c>
      <c r="R95">
        <v>0</v>
      </c>
      <c r="S95">
        <v>1.9651435994391119E-4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0.18941670000000002</v>
      </c>
      <c r="AG95">
        <v>1.1810307600000001</v>
      </c>
      <c r="AH95">
        <v>0</v>
      </c>
      <c r="AI95">
        <v>0</v>
      </c>
      <c r="AJ95">
        <v>0</v>
      </c>
      <c r="AK95">
        <v>1.2482870400000001</v>
      </c>
      <c r="AL95">
        <v>0</v>
      </c>
      <c r="AM95">
        <v>0</v>
      </c>
      <c r="AN95">
        <v>1.0676785000000003E-2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77.180795000000003</v>
      </c>
      <c r="BA95">
        <v>3.07854372746112</v>
      </c>
      <c r="BB95">
        <f t="shared" si="1"/>
        <v>84.680143926980008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3.1076431174326947E-5</v>
      </c>
      <c r="L96">
        <v>1.4082524520255866</v>
      </c>
      <c r="M96">
        <v>1.2008633472252683</v>
      </c>
      <c r="N96">
        <v>2.5266145554411259</v>
      </c>
      <c r="O96">
        <v>2.8125234239580337</v>
      </c>
      <c r="P96">
        <v>0</v>
      </c>
      <c r="Q96">
        <v>0</v>
      </c>
      <c r="R96">
        <v>0</v>
      </c>
      <c r="S96">
        <v>1.9651435994391119E-4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0.18941670000000002</v>
      </c>
      <c r="AG96">
        <v>1.1810307600000001</v>
      </c>
      <c r="AH96">
        <v>0</v>
      </c>
      <c r="AI96">
        <v>0</v>
      </c>
      <c r="AJ96">
        <v>0</v>
      </c>
      <c r="AK96">
        <v>1.2482870400000001</v>
      </c>
      <c r="AL96">
        <v>0</v>
      </c>
      <c r="AM96">
        <v>0</v>
      </c>
      <c r="AN96">
        <v>1.0676785000000003E-2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77.285295000000005</v>
      </c>
      <c r="BA96">
        <v>3.0821277274611236</v>
      </c>
      <c r="BB96">
        <f t="shared" si="1"/>
        <v>84.781059926980006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3.1076431174326947E-5</v>
      </c>
      <c r="L97">
        <v>1.4082524520255866</v>
      </c>
      <c r="M97">
        <v>1.2008633472252683</v>
      </c>
      <c r="N97">
        <v>2.5266145554411259</v>
      </c>
      <c r="O97">
        <v>2.8125234239580337</v>
      </c>
      <c r="P97">
        <v>0</v>
      </c>
      <c r="Q97">
        <v>0</v>
      </c>
      <c r="R97">
        <v>0</v>
      </c>
      <c r="S97">
        <v>1.9651435994391119E-4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0.18941670000000002</v>
      </c>
      <c r="AG97">
        <v>1.1810307600000001</v>
      </c>
      <c r="AH97">
        <v>0</v>
      </c>
      <c r="AI97">
        <v>0</v>
      </c>
      <c r="AJ97">
        <v>0</v>
      </c>
      <c r="AK97">
        <v>1.2482870400000001</v>
      </c>
      <c r="AL97">
        <v>0</v>
      </c>
      <c r="AM97">
        <v>0</v>
      </c>
      <c r="AN97">
        <v>1.0676785000000003E-2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77.317690000000013</v>
      </c>
      <c r="BA97">
        <v>3.0832387274611324</v>
      </c>
      <c r="BB97">
        <f t="shared" si="1"/>
        <v>84.812343926980006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3.1076431174326947E-5</v>
      </c>
      <c r="L98">
        <v>1.4082524520255866</v>
      </c>
      <c r="M98">
        <v>1.2008633472252683</v>
      </c>
      <c r="N98">
        <v>2.5266145554411259</v>
      </c>
      <c r="O98">
        <v>2.8125234239580337</v>
      </c>
      <c r="P98">
        <v>0</v>
      </c>
      <c r="Q98">
        <v>0</v>
      </c>
      <c r="R98">
        <v>0</v>
      </c>
      <c r="S98">
        <v>1.9651435994391119E-4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0.18941670000000002</v>
      </c>
      <c r="AG98">
        <v>1.1810307600000001</v>
      </c>
      <c r="AH98">
        <v>0</v>
      </c>
      <c r="AI98">
        <v>0</v>
      </c>
      <c r="AJ98">
        <v>0</v>
      </c>
      <c r="AK98">
        <v>1.2482870400000001</v>
      </c>
      <c r="AL98">
        <v>0</v>
      </c>
      <c r="AM98">
        <v>0</v>
      </c>
      <c r="AN98">
        <v>1.0676785000000003E-2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77.317690000000013</v>
      </c>
      <c r="BA98">
        <v>3.0832387274611324</v>
      </c>
      <c r="BB98">
        <f t="shared" si="1"/>
        <v>84.812343926980006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3.7785401548399893E-3</v>
      </c>
      <c r="L99">
        <f t="shared" si="2"/>
        <v>3.3954123243704643E-2</v>
      </c>
      <c r="M99">
        <f t="shared" si="2"/>
        <v>2.882072033340639E-2</v>
      </c>
      <c r="N99">
        <f t="shared" si="2"/>
        <v>6.0638749330586904E-2</v>
      </c>
      <c r="O99">
        <f t="shared" si="2"/>
        <v>6.7500562174992715E-2</v>
      </c>
      <c r="P99">
        <f t="shared" si="2"/>
        <v>5.8330744471177938E-6</v>
      </c>
      <c r="Q99">
        <f t="shared" si="2"/>
        <v>0</v>
      </c>
      <c r="R99">
        <f t="shared" si="2"/>
        <v>1.3291520113088023E-3</v>
      </c>
      <c r="S99">
        <f t="shared" si="2"/>
        <v>1.4232220740886046E-3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4.7480364000000016E-3</v>
      </c>
      <c r="AC99">
        <f t="shared" si="2"/>
        <v>3.1352476277499994E-3</v>
      </c>
      <c r="AD99">
        <f t="shared" si="2"/>
        <v>4.5010794149999995E-3</v>
      </c>
      <c r="AE99">
        <f t="shared" si="2"/>
        <v>7.4840101908000027E-3</v>
      </c>
      <c r="AF99">
        <f t="shared" si="2"/>
        <v>5.021647179999999E-3</v>
      </c>
      <c r="AG99">
        <f t="shared" si="2"/>
        <v>2.8344738239999976E-2</v>
      </c>
      <c r="AH99">
        <f t="shared" si="2"/>
        <v>1.7014364999999993E-2</v>
      </c>
      <c r="AI99">
        <f t="shared" si="2"/>
        <v>1.9330004999999996E-3</v>
      </c>
      <c r="AJ99">
        <f t="shared" si="2"/>
        <v>0</v>
      </c>
      <c r="AK99">
        <f t="shared" si="2"/>
        <v>2.9958888959999944E-2</v>
      </c>
      <c r="AL99">
        <f t="shared" si="2"/>
        <v>0</v>
      </c>
      <c r="AM99">
        <f t="shared" si="2"/>
        <v>0</v>
      </c>
      <c r="AN99">
        <f t="shared" si="2"/>
        <v>2.1948419450000032E-4</v>
      </c>
      <c r="AO99">
        <f t="shared" si="2"/>
        <v>0</v>
      </c>
      <c r="AP99">
        <f t="shared" si="2"/>
        <v>0</v>
      </c>
      <c r="AQ99">
        <f t="shared" si="2"/>
        <v>1.4814799999999994E-2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1.8516436059999997</v>
      </c>
      <c r="BA99">
        <f t="shared" si="2"/>
        <v>7.5770908943738349E-2</v>
      </c>
      <c r="BB99">
        <f t="shared" si="1"/>
        <v>2.0904988971616865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14.909084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0.51138199999999934</v>
      </c>
      <c r="BB3">
        <f>SUM(B3:AZ3)-BA3</f>
        <v>14.397702000000001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14.399024000000001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0.49388700000000085</v>
      </c>
      <c r="BB5">
        <f t="shared" si="0"/>
        <v>13.905137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13.298028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0.45612200000000058</v>
      </c>
      <c r="BB6">
        <f t="shared" si="0"/>
        <v>12.841906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12.268685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0.4208160000000003</v>
      </c>
      <c r="BB7">
        <f t="shared" si="0"/>
        <v>11.847868999999999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11.858687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0.40675300000000014</v>
      </c>
      <c r="BB8">
        <f t="shared" si="0"/>
        <v>11.451934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7.7225570000000001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0.26488400000000034</v>
      </c>
      <c r="BB9">
        <f t="shared" si="0"/>
        <v>7.4576729999999998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10.231413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0.35093700000000005</v>
      </c>
      <c r="BB10">
        <f t="shared" si="0"/>
        <v>9.8804759999999998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9.9820010000000003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0.34238299999999988</v>
      </c>
      <c r="BB11">
        <f t="shared" si="0"/>
        <v>9.6396180000000005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13.516382999999999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0.46361199999999947</v>
      </c>
      <c r="BB12">
        <f t="shared" si="0"/>
        <v>13.052771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13.295908000000001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0.45605000000000118</v>
      </c>
      <c r="BB13">
        <f t="shared" si="0"/>
        <v>12.839858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13.103415999999999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0.44944699999999926</v>
      </c>
      <c r="BB14">
        <f t="shared" si="0"/>
        <v>12.653969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14.948409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0.51272999999999946</v>
      </c>
      <c r="BB15">
        <f t="shared" si="0"/>
        <v>14.435679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10.572195000000001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0.36262600000000056</v>
      </c>
      <c r="BB16">
        <f t="shared" si="0"/>
        <v>10.209569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14.841988000000001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0.50908000000000087</v>
      </c>
      <c r="BB17">
        <f t="shared" si="0"/>
        <v>14.332908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14.851634000000001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0.50941100000000006</v>
      </c>
      <c r="BB18">
        <f t="shared" si="0"/>
        <v>14.342223000000001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14.227414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0.48799999999999955</v>
      </c>
      <c r="BB30">
        <f t="shared" si="0"/>
        <v>13.739414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0.51439000000000057</v>
      </c>
      <c r="BB41">
        <f t="shared" si="0"/>
        <v>14.48241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0.51439000000000057</v>
      </c>
      <c r="BB42">
        <f t="shared" si="0"/>
        <v>14.48241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0.51439000000000057</v>
      </c>
      <c r="BB43">
        <f t="shared" si="0"/>
        <v>14.48241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0.51439000000000057</v>
      </c>
      <c r="BB44">
        <f t="shared" si="0"/>
        <v>14.48241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0.51439000000000057</v>
      </c>
      <c r="BB45">
        <f t="shared" si="0"/>
        <v>14.48241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0.51439000000000057</v>
      </c>
      <c r="BB46">
        <f t="shared" si="0"/>
        <v>14.48241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0.51439000000000057</v>
      </c>
      <c r="BB47">
        <f t="shared" si="0"/>
        <v>14.48241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0.51439000000000057</v>
      </c>
      <c r="BB48">
        <f t="shared" si="0"/>
        <v>14.48241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0.51439000000000057</v>
      </c>
      <c r="BB49">
        <f t="shared" si="0"/>
        <v>14.48241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0.51439000000000057</v>
      </c>
      <c r="BB50">
        <f t="shared" si="0"/>
        <v>14.48241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0.51439000000000057</v>
      </c>
      <c r="BB51">
        <f t="shared" si="0"/>
        <v>14.48241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0.51439000000000057</v>
      </c>
      <c r="BB52">
        <f t="shared" si="0"/>
        <v>14.48241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0.51439000000000057</v>
      </c>
      <c r="BB53">
        <f t="shared" si="0"/>
        <v>14.48241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0.51439000000000057</v>
      </c>
      <c r="BB54">
        <f t="shared" si="0"/>
        <v>14.48241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0.51439000000000057</v>
      </c>
      <c r="BB55">
        <f t="shared" si="0"/>
        <v>14.48241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0.51439000000000057</v>
      </c>
      <c r="BB56">
        <f t="shared" si="0"/>
        <v>14.48241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0.51439000000000057</v>
      </c>
      <c r="BB57">
        <f t="shared" si="0"/>
        <v>14.48241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14.100004999999999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0.48362999999999978</v>
      </c>
      <c r="BB58">
        <f t="shared" si="0"/>
        <v>13.616375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0.51439000000000057</v>
      </c>
      <c r="BB59">
        <f t="shared" si="0"/>
        <v>14.48241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0.51439000000000057</v>
      </c>
      <c r="BB60">
        <f t="shared" si="0"/>
        <v>14.48241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0.51439000000000057</v>
      </c>
      <c r="BB61">
        <f t="shared" si="0"/>
        <v>14.48241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0.51439000000000057</v>
      </c>
      <c r="BB62">
        <f t="shared" si="0"/>
        <v>14.48241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0.51439000000000057</v>
      </c>
      <c r="BB63">
        <f t="shared" si="0"/>
        <v>14.48241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0.51439000000000057</v>
      </c>
      <c r="BB64">
        <f t="shared" si="0"/>
        <v>14.48241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14.820788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0.50835299999999961</v>
      </c>
      <c r="BB65">
        <f t="shared" si="0"/>
        <v>14.312435000000001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0.51439000000000057</v>
      </c>
      <c r="BB66">
        <f t="shared" si="0"/>
        <v>14.48241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0.51439000000000057</v>
      </c>
      <c r="BB67">
        <f t="shared" si="0"/>
        <v>14.48241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0.51439000000000057</v>
      </c>
      <c r="BB68">
        <f t="shared" ref="BB68:BB99" si="1">SUM(B68:AZ68)-BA68</f>
        <v>14.48241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0.51439000000000057</v>
      </c>
      <c r="BB69">
        <f t="shared" si="1"/>
        <v>14.48241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0.51439000000000057</v>
      </c>
      <c r="BB70">
        <f t="shared" si="1"/>
        <v>14.48241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0.51439000000000057</v>
      </c>
      <c r="BB71">
        <f t="shared" si="1"/>
        <v>14.48241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0.51439000000000057</v>
      </c>
      <c r="BB72">
        <f t="shared" si="1"/>
        <v>14.48241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0.51439000000000057</v>
      </c>
      <c r="BB73">
        <f t="shared" si="1"/>
        <v>14.48241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0.51439000000000057</v>
      </c>
      <c r="BB74">
        <f t="shared" si="1"/>
        <v>14.48241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0.51439000000000057</v>
      </c>
      <c r="BB75">
        <f t="shared" si="1"/>
        <v>14.48241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0.51439000000000057</v>
      </c>
      <c r="BB76">
        <f t="shared" si="1"/>
        <v>14.48241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0.51439000000000057</v>
      </c>
      <c r="BB77">
        <f t="shared" si="1"/>
        <v>14.48241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0.51439000000000057</v>
      </c>
      <c r="BB78">
        <f t="shared" si="1"/>
        <v>14.48241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14.811778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0.50804399999999994</v>
      </c>
      <c r="BB79">
        <f t="shared" si="1"/>
        <v>14.303734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0.51439000000000057</v>
      </c>
      <c r="BB80">
        <f t="shared" si="1"/>
        <v>14.48241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0.51439000000000057</v>
      </c>
      <c r="BB81">
        <f t="shared" si="1"/>
        <v>14.48241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0.51439000000000057</v>
      </c>
      <c r="BB82">
        <f t="shared" si="1"/>
        <v>14.48241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0.51439000000000057</v>
      </c>
      <c r="BB83">
        <f t="shared" si="1"/>
        <v>14.48241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0.51439000000000057</v>
      </c>
      <c r="BB84">
        <f t="shared" si="1"/>
        <v>14.48241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0.51439000000000057</v>
      </c>
      <c r="BB85">
        <f t="shared" si="1"/>
        <v>14.48241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0.51439000000000057</v>
      </c>
      <c r="BB86">
        <f t="shared" si="1"/>
        <v>14.48241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0.51439000000000057</v>
      </c>
      <c r="BB87">
        <f t="shared" si="1"/>
        <v>14.48241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0.51439000000000057</v>
      </c>
      <c r="BB88">
        <f t="shared" si="1"/>
        <v>14.48241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0.51439000000000057</v>
      </c>
      <c r="BB89">
        <f t="shared" si="1"/>
        <v>14.48241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0.51439000000000057</v>
      </c>
      <c r="BB90">
        <f t="shared" si="1"/>
        <v>14.48241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0.51439000000000057</v>
      </c>
      <c r="BB91">
        <f t="shared" si="1"/>
        <v>14.48241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0.51439000000000057</v>
      </c>
      <c r="BB92">
        <f t="shared" si="1"/>
        <v>14.48241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14.465697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0.49617300000000064</v>
      </c>
      <c r="BB93">
        <f t="shared" si="1"/>
        <v>13.969524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0.51439000000000057</v>
      </c>
      <c r="BB94">
        <f t="shared" si="1"/>
        <v>14.48241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0.51439000000000057</v>
      </c>
      <c r="BB95">
        <f t="shared" si="1"/>
        <v>14.48241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0.51439000000000057</v>
      </c>
      <c r="BB96">
        <f t="shared" si="1"/>
        <v>14.48241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0.51439000000000057</v>
      </c>
      <c r="BB97">
        <f t="shared" si="1"/>
        <v>14.48241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0.51439000000000057</v>
      </c>
      <c r="BB98">
        <f t="shared" si="1"/>
        <v>14.48241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0.35049547349999949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1.2021989999999984E-2</v>
      </c>
      <c r="BB99">
        <f t="shared" si="1"/>
        <v>0.33847348349999951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143.30000000000001</v>
      </c>
      <c r="L3" s="206">
        <v>2.2200000000000002</v>
      </c>
      <c r="M3" s="206">
        <v>30.8</v>
      </c>
      <c r="N3" s="206">
        <v>50.1</v>
      </c>
      <c r="O3" s="206">
        <v>70.77</v>
      </c>
      <c r="P3" s="206">
        <v>23.97</v>
      </c>
      <c r="Q3" s="206">
        <v>0</v>
      </c>
      <c r="R3" s="206">
        <v>3.09</v>
      </c>
      <c r="S3" s="206">
        <v>3.93</v>
      </c>
      <c r="T3" s="206">
        <v>0</v>
      </c>
      <c r="U3" s="206">
        <v>49.98</v>
      </c>
      <c r="V3" s="206">
        <v>0</v>
      </c>
      <c r="W3" s="206">
        <v>19.68</v>
      </c>
      <c r="X3" s="206">
        <v>41.71</v>
      </c>
      <c r="Y3" s="206">
        <v>0</v>
      </c>
      <c r="Z3" s="206">
        <v>83.77</v>
      </c>
      <c r="AA3" s="206">
        <v>38.26</v>
      </c>
      <c r="AB3" s="206">
        <v>0</v>
      </c>
      <c r="AC3" s="206">
        <v>14.54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139.24</v>
      </c>
      <c r="L4" s="206">
        <v>2.2200000000000002</v>
      </c>
      <c r="M4" s="206">
        <v>30.8</v>
      </c>
      <c r="N4" s="206">
        <v>50.1</v>
      </c>
      <c r="O4" s="206">
        <v>70.77</v>
      </c>
      <c r="P4" s="206">
        <v>23.97</v>
      </c>
      <c r="Q4" s="206">
        <v>0</v>
      </c>
      <c r="R4" s="206">
        <v>3.09</v>
      </c>
      <c r="S4" s="206">
        <v>3.93</v>
      </c>
      <c r="T4" s="206">
        <v>0</v>
      </c>
      <c r="U4" s="206">
        <v>49.98</v>
      </c>
      <c r="V4" s="206">
        <v>0</v>
      </c>
      <c r="W4" s="206">
        <v>19.68</v>
      </c>
      <c r="X4" s="206">
        <v>41.71</v>
      </c>
      <c r="Y4" s="206">
        <v>0</v>
      </c>
      <c r="Z4" s="206">
        <v>69.290000000000006</v>
      </c>
      <c r="AA4" s="206">
        <v>38.26</v>
      </c>
      <c r="AB4" s="206">
        <v>0</v>
      </c>
      <c r="AC4" s="206">
        <v>14.54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0.97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4.29</v>
      </c>
      <c r="S5" s="206">
        <v>5.44</v>
      </c>
      <c r="T5" s="206">
        <v>0</v>
      </c>
      <c r="U5" s="206">
        <v>49.98</v>
      </c>
      <c r="V5" s="206">
        <v>0</v>
      </c>
      <c r="W5" s="206">
        <v>19.68</v>
      </c>
      <c r="X5" s="206">
        <v>41.71</v>
      </c>
      <c r="Y5" s="206">
        <v>0</v>
      </c>
      <c r="Z5" s="206">
        <v>72.040000000000006</v>
      </c>
      <c r="AA5" s="206">
        <v>38.26</v>
      </c>
      <c r="AB5" s="206">
        <v>0</v>
      </c>
      <c r="AC5" s="206">
        <v>14.54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0.97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4.29</v>
      </c>
      <c r="S6" s="206">
        <v>5.44</v>
      </c>
      <c r="T6" s="206">
        <v>0</v>
      </c>
      <c r="U6" s="206">
        <v>49.98</v>
      </c>
      <c r="V6" s="206">
        <v>0</v>
      </c>
      <c r="W6" s="206">
        <v>19.68</v>
      </c>
      <c r="X6" s="206">
        <v>41.71</v>
      </c>
      <c r="Y6" s="206">
        <v>0</v>
      </c>
      <c r="Z6" s="206">
        <v>56.01</v>
      </c>
      <c r="AA6" s="206">
        <v>18.350000000000001</v>
      </c>
      <c r="AB6" s="206">
        <v>0</v>
      </c>
      <c r="AC6" s="206">
        <v>14.54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0.97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4.29</v>
      </c>
      <c r="S7" s="206">
        <v>5.44</v>
      </c>
      <c r="T7" s="206">
        <v>0</v>
      </c>
      <c r="U7" s="206">
        <v>49.98</v>
      </c>
      <c r="V7" s="206">
        <v>0</v>
      </c>
      <c r="W7" s="206">
        <v>4.83</v>
      </c>
      <c r="X7" s="206">
        <v>14.48</v>
      </c>
      <c r="Y7" s="206">
        <v>0</v>
      </c>
      <c r="Z7" s="206">
        <v>56.01</v>
      </c>
      <c r="AA7" s="206">
        <v>18.350000000000001</v>
      </c>
      <c r="AB7" s="206">
        <v>0</v>
      </c>
      <c r="AC7" s="206">
        <v>14.54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0.97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4.29</v>
      </c>
      <c r="S8" s="206">
        <v>5.44</v>
      </c>
      <c r="T8" s="206">
        <v>0</v>
      </c>
      <c r="U8" s="206">
        <v>49.98</v>
      </c>
      <c r="V8" s="206">
        <v>0</v>
      </c>
      <c r="W8" s="206">
        <v>4.83</v>
      </c>
      <c r="X8" s="206">
        <v>14.48</v>
      </c>
      <c r="Y8" s="206">
        <v>0</v>
      </c>
      <c r="Z8" s="206">
        <v>56.01</v>
      </c>
      <c r="AA8" s="206">
        <v>18.350000000000001</v>
      </c>
      <c r="AB8" s="206">
        <v>0</v>
      </c>
      <c r="AC8" s="206">
        <v>14.54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0.97</v>
      </c>
      <c r="M9" s="206">
        <v>30.8</v>
      </c>
      <c r="N9" s="206">
        <v>50.1</v>
      </c>
      <c r="O9" s="206">
        <v>70.77</v>
      </c>
      <c r="P9" s="206">
        <v>23.97</v>
      </c>
      <c r="Q9" s="206">
        <v>0</v>
      </c>
      <c r="R9" s="206">
        <v>4.29</v>
      </c>
      <c r="S9" s="206">
        <v>5.44</v>
      </c>
      <c r="T9" s="206">
        <v>0</v>
      </c>
      <c r="U9" s="206">
        <v>49.98</v>
      </c>
      <c r="V9" s="206">
        <v>0</v>
      </c>
      <c r="W9" s="206">
        <v>4.83</v>
      </c>
      <c r="X9" s="206">
        <v>14.48</v>
      </c>
      <c r="Y9" s="206">
        <v>0</v>
      </c>
      <c r="Z9" s="206">
        <v>56.01</v>
      </c>
      <c r="AA9" s="206">
        <v>18.350000000000001</v>
      </c>
      <c r="AB9" s="206">
        <v>0</v>
      </c>
      <c r="AC9" s="206">
        <v>14.54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0.97</v>
      </c>
      <c r="M10" s="206">
        <v>30.8</v>
      </c>
      <c r="N10" s="206">
        <v>50.1</v>
      </c>
      <c r="O10" s="206">
        <v>70.77</v>
      </c>
      <c r="P10" s="206">
        <v>23.97</v>
      </c>
      <c r="Q10" s="206">
        <v>0</v>
      </c>
      <c r="R10" s="206">
        <v>4.29</v>
      </c>
      <c r="S10" s="206">
        <v>5.44</v>
      </c>
      <c r="T10" s="206">
        <v>0</v>
      </c>
      <c r="U10" s="206">
        <v>49.98</v>
      </c>
      <c r="V10" s="206">
        <v>0</v>
      </c>
      <c r="W10" s="206">
        <v>4.83</v>
      </c>
      <c r="X10" s="206">
        <v>14.48</v>
      </c>
      <c r="Y10" s="206">
        <v>0</v>
      </c>
      <c r="Z10" s="206">
        <v>56.01</v>
      </c>
      <c r="AA10" s="206">
        <v>18.350000000000001</v>
      </c>
      <c r="AB10" s="206">
        <v>0</v>
      </c>
      <c r="AC10" s="206">
        <v>14.54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0.97</v>
      </c>
      <c r="M11" s="206">
        <v>30.8</v>
      </c>
      <c r="N11" s="206">
        <v>50.1</v>
      </c>
      <c r="O11" s="206">
        <v>70.77</v>
      </c>
      <c r="P11" s="206">
        <v>23.97</v>
      </c>
      <c r="Q11" s="206">
        <v>0</v>
      </c>
      <c r="R11" s="206">
        <v>4.47</v>
      </c>
      <c r="S11" s="206">
        <v>5.79</v>
      </c>
      <c r="T11" s="206">
        <v>0</v>
      </c>
      <c r="U11" s="206">
        <v>49.98</v>
      </c>
      <c r="V11" s="206">
        <v>0</v>
      </c>
      <c r="W11" s="206">
        <v>4.83</v>
      </c>
      <c r="X11" s="206">
        <v>14.48</v>
      </c>
      <c r="Y11" s="206">
        <v>0</v>
      </c>
      <c r="Z11" s="206">
        <v>56.01</v>
      </c>
      <c r="AA11" s="206">
        <v>18.350000000000001</v>
      </c>
      <c r="AB11" s="206">
        <v>0</v>
      </c>
      <c r="AC11" s="206">
        <v>14.54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0.97</v>
      </c>
      <c r="M12" s="206">
        <v>30.8</v>
      </c>
      <c r="N12" s="206">
        <v>50.1</v>
      </c>
      <c r="O12" s="206">
        <v>70.77</v>
      </c>
      <c r="P12" s="206">
        <v>23.97</v>
      </c>
      <c r="Q12" s="206">
        <v>0</v>
      </c>
      <c r="R12" s="206">
        <v>4.47</v>
      </c>
      <c r="S12" s="206">
        <v>5.79</v>
      </c>
      <c r="T12" s="206">
        <v>0</v>
      </c>
      <c r="U12" s="206">
        <v>49.98</v>
      </c>
      <c r="V12" s="206">
        <v>0</v>
      </c>
      <c r="W12" s="206">
        <v>4.83</v>
      </c>
      <c r="X12" s="206">
        <v>14.48</v>
      </c>
      <c r="Y12" s="206">
        <v>0</v>
      </c>
      <c r="Z12" s="206">
        <v>56.01</v>
      </c>
      <c r="AA12" s="206">
        <v>18.350000000000001</v>
      </c>
      <c r="AB12" s="206">
        <v>0</v>
      </c>
      <c r="AC12" s="206">
        <v>14.54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0.97</v>
      </c>
      <c r="M13" s="206">
        <v>30.8</v>
      </c>
      <c r="N13" s="206">
        <v>50.1</v>
      </c>
      <c r="O13" s="206">
        <v>70.77</v>
      </c>
      <c r="P13" s="206">
        <v>23.97</v>
      </c>
      <c r="Q13" s="206">
        <v>0</v>
      </c>
      <c r="R13" s="206">
        <v>4.47</v>
      </c>
      <c r="S13" s="206">
        <v>5.79</v>
      </c>
      <c r="T13" s="206">
        <v>0</v>
      </c>
      <c r="U13" s="206">
        <v>49.98</v>
      </c>
      <c r="V13" s="206">
        <v>0</v>
      </c>
      <c r="W13" s="206">
        <v>4.83</v>
      </c>
      <c r="X13" s="206">
        <v>14.48</v>
      </c>
      <c r="Y13" s="206">
        <v>0</v>
      </c>
      <c r="Z13" s="206">
        <v>56.01</v>
      </c>
      <c r="AA13" s="206">
        <v>18.350000000000001</v>
      </c>
      <c r="AB13" s="206">
        <v>0</v>
      </c>
      <c r="AC13" s="206">
        <v>14.54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0.97</v>
      </c>
      <c r="M14" s="206">
        <v>30.8</v>
      </c>
      <c r="N14" s="206">
        <v>50.1</v>
      </c>
      <c r="O14" s="206">
        <v>70.77</v>
      </c>
      <c r="P14" s="206">
        <v>23.97</v>
      </c>
      <c r="Q14" s="206">
        <v>0</v>
      </c>
      <c r="R14" s="206">
        <v>4.47</v>
      </c>
      <c r="S14" s="206">
        <v>5.79</v>
      </c>
      <c r="T14" s="206">
        <v>0</v>
      </c>
      <c r="U14" s="206">
        <v>49.98</v>
      </c>
      <c r="V14" s="206">
        <v>0</v>
      </c>
      <c r="W14" s="206">
        <v>4.83</v>
      </c>
      <c r="X14" s="206">
        <v>14.48</v>
      </c>
      <c r="Y14" s="206">
        <v>0</v>
      </c>
      <c r="Z14" s="206">
        <v>56.01</v>
      </c>
      <c r="AA14" s="206">
        <v>18.350000000000001</v>
      </c>
      <c r="AB14" s="206">
        <v>0</v>
      </c>
      <c r="AC14" s="206">
        <v>14.54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0.97</v>
      </c>
      <c r="M15" s="206">
        <v>30.8</v>
      </c>
      <c r="N15" s="206">
        <v>50.1</v>
      </c>
      <c r="O15" s="206">
        <v>70.77</v>
      </c>
      <c r="P15" s="206">
        <v>23.97</v>
      </c>
      <c r="Q15" s="206">
        <v>0</v>
      </c>
      <c r="R15" s="206">
        <v>4.47</v>
      </c>
      <c r="S15" s="206">
        <v>5.44</v>
      </c>
      <c r="T15" s="206">
        <v>0</v>
      </c>
      <c r="U15" s="206">
        <v>49.98</v>
      </c>
      <c r="V15" s="206">
        <v>0</v>
      </c>
      <c r="W15" s="206">
        <v>4.83</v>
      </c>
      <c r="X15" s="206">
        <v>14.48</v>
      </c>
      <c r="Y15" s="206">
        <v>0</v>
      </c>
      <c r="Z15" s="206">
        <v>56.01</v>
      </c>
      <c r="AA15" s="206">
        <v>18.350000000000001</v>
      </c>
      <c r="AB15" s="206">
        <v>0</v>
      </c>
      <c r="AC15" s="206">
        <v>14.54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0.97</v>
      </c>
      <c r="M16" s="206">
        <v>30.8</v>
      </c>
      <c r="N16" s="206">
        <v>50.1</v>
      </c>
      <c r="O16" s="206">
        <v>70.77</v>
      </c>
      <c r="P16" s="206">
        <v>23.97</v>
      </c>
      <c r="Q16" s="206">
        <v>0</v>
      </c>
      <c r="R16" s="206">
        <v>4.47</v>
      </c>
      <c r="S16" s="206">
        <v>5.44</v>
      </c>
      <c r="T16" s="206">
        <v>0</v>
      </c>
      <c r="U16" s="206">
        <v>49.98</v>
      </c>
      <c r="V16" s="206">
        <v>0</v>
      </c>
      <c r="W16" s="206">
        <v>4.83</v>
      </c>
      <c r="X16" s="206">
        <v>14.48</v>
      </c>
      <c r="Y16" s="206">
        <v>0</v>
      </c>
      <c r="Z16" s="206">
        <v>56.01</v>
      </c>
      <c r="AA16" s="206">
        <v>18.350000000000001</v>
      </c>
      <c r="AB16" s="206">
        <v>0</v>
      </c>
      <c r="AC16" s="206">
        <v>14.54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0.97</v>
      </c>
      <c r="M17" s="206">
        <v>30.8</v>
      </c>
      <c r="N17" s="206">
        <v>50.1</v>
      </c>
      <c r="O17" s="206">
        <v>70.77</v>
      </c>
      <c r="P17" s="206">
        <v>23.97</v>
      </c>
      <c r="Q17" s="206">
        <v>0</v>
      </c>
      <c r="R17" s="206">
        <v>4.47</v>
      </c>
      <c r="S17" s="206">
        <v>5.44</v>
      </c>
      <c r="T17" s="206">
        <v>0</v>
      </c>
      <c r="U17" s="206">
        <v>49.98</v>
      </c>
      <c r="V17" s="206">
        <v>0</v>
      </c>
      <c r="W17" s="206">
        <v>4.83</v>
      </c>
      <c r="X17" s="206">
        <v>14.48</v>
      </c>
      <c r="Y17" s="206">
        <v>0</v>
      </c>
      <c r="Z17" s="206">
        <v>56.01</v>
      </c>
      <c r="AA17" s="206">
        <v>18.350000000000001</v>
      </c>
      <c r="AB17" s="206">
        <v>0</v>
      </c>
      <c r="AC17" s="206">
        <v>14.54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0.97</v>
      </c>
      <c r="M18" s="206">
        <v>30.8</v>
      </c>
      <c r="N18" s="206">
        <v>50.1</v>
      </c>
      <c r="O18" s="206">
        <v>70.77</v>
      </c>
      <c r="P18" s="206">
        <v>23.97</v>
      </c>
      <c r="Q18" s="206">
        <v>0</v>
      </c>
      <c r="R18" s="206">
        <v>4.47</v>
      </c>
      <c r="S18" s="206">
        <v>5.44</v>
      </c>
      <c r="T18" s="206">
        <v>0</v>
      </c>
      <c r="U18" s="206">
        <v>49.98</v>
      </c>
      <c r="V18" s="206">
        <v>0</v>
      </c>
      <c r="W18" s="206">
        <v>4.83</v>
      </c>
      <c r="X18" s="206">
        <v>41.71</v>
      </c>
      <c r="Y18" s="206">
        <v>0</v>
      </c>
      <c r="Z18" s="206">
        <v>56.01</v>
      </c>
      <c r="AA18" s="206">
        <v>18.350000000000001</v>
      </c>
      <c r="AB18" s="206">
        <v>0</v>
      </c>
      <c r="AC18" s="206">
        <v>14.54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0.97</v>
      </c>
      <c r="M19" s="206">
        <v>30.8</v>
      </c>
      <c r="N19" s="206">
        <v>50.1</v>
      </c>
      <c r="O19" s="206">
        <v>70.77</v>
      </c>
      <c r="P19" s="206">
        <v>23.97</v>
      </c>
      <c r="Q19" s="206">
        <v>0</v>
      </c>
      <c r="R19" s="206">
        <v>4.32</v>
      </c>
      <c r="S19" s="206">
        <v>5.57</v>
      </c>
      <c r="T19" s="206">
        <v>0</v>
      </c>
      <c r="U19" s="206">
        <v>49.98</v>
      </c>
      <c r="V19" s="206">
        <v>0</v>
      </c>
      <c r="W19" s="206">
        <v>19.68</v>
      </c>
      <c r="X19" s="206">
        <v>41.71</v>
      </c>
      <c r="Y19" s="206">
        <v>0</v>
      </c>
      <c r="Z19" s="206">
        <v>56.01</v>
      </c>
      <c r="AA19" s="206">
        <v>38.26</v>
      </c>
      <c r="AB19" s="206">
        <v>0</v>
      </c>
      <c r="AC19" s="206">
        <v>14.54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0.97</v>
      </c>
      <c r="M20" s="206">
        <v>30.8</v>
      </c>
      <c r="N20" s="206">
        <v>50.1</v>
      </c>
      <c r="O20" s="206">
        <v>70.77</v>
      </c>
      <c r="P20" s="206">
        <v>23.97</v>
      </c>
      <c r="Q20" s="206">
        <v>0</v>
      </c>
      <c r="R20" s="206">
        <v>4.32</v>
      </c>
      <c r="S20" s="206">
        <v>5.57</v>
      </c>
      <c r="T20" s="206">
        <v>0</v>
      </c>
      <c r="U20" s="206">
        <v>49.98</v>
      </c>
      <c r="V20" s="206">
        <v>0</v>
      </c>
      <c r="W20" s="206">
        <v>19.68</v>
      </c>
      <c r="X20" s="206">
        <v>41.71</v>
      </c>
      <c r="Y20" s="206">
        <v>0</v>
      </c>
      <c r="Z20" s="206">
        <v>67.599999999999994</v>
      </c>
      <c r="AA20" s="206">
        <v>38.26</v>
      </c>
      <c r="AB20" s="206">
        <v>0</v>
      </c>
      <c r="AC20" s="206">
        <v>14.54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0.97</v>
      </c>
      <c r="M21" s="206">
        <v>30.8</v>
      </c>
      <c r="N21" s="206">
        <v>50.1</v>
      </c>
      <c r="O21" s="206">
        <v>70.77</v>
      </c>
      <c r="P21" s="206">
        <v>23.97</v>
      </c>
      <c r="Q21" s="206">
        <v>0</v>
      </c>
      <c r="R21" s="206">
        <v>4.1100000000000003</v>
      </c>
      <c r="S21" s="206">
        <v>5.19</v>
      </c>
      <c r="T21" s="206">
        <v>0</v>
      </c>
      <c r="U21" s="206">
        <v>49.98</v>
      </c>
      <c r="V21" s="206">
        <v>0</v>
      </c>
      <c r="W21" s="206">
        <v>19.68</v>
      </c>
      <c r="X21" s="206">
        <v>41.71</v>
      </c>
      <c r="Y21" s="206">
        <v>0</v>
      </c>
      <c r="Z21" s="206">
        <v>86.91</v>
      </c>
      <c r="AA21" s="206">
        <v>38.26</v>
      </c>
      <c r="AB21" s="206">
        <v>0</v>
      </c>
      <c r="AC21" s="206">
        <v>14.54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0.97</v>
      </c>
      <c r="M22" s="206">
        <v>30.8</v>
      </c>
      <c r="N22" s="206">
        <v>50.1</v>
      </c>
      <c r="O22" s="206">
        <v>70.77</v>
      </c>
      <c r="P22" s="206">
        <v>23.97</v>
      </c>
      <c r="Q22" s="206">
        <v>0</v>
      </c>
      <c r="R22" s="206">
        <v>4.32</v>
      </c>
      <c r="S22" s="206">
        <v>5.57</v>
      </c>
      <c r="T22" s="206">
        <v>0</v>
      </c>
      <c r="U22" s="206">
        <v>49.98</v>
      </c>
      <c r="V22" s="206">
        <v>0</v>
      </c>
      <c r="W22" s="206">
        <v>19.68</v>
      </c>
      <c r="X22" s="206">
        <v>41.71</v>
      </c>
      <c r="Y22" s="206">
        <v>0</v>
      </c>
      <c r="Z22" s="206">
        <v>118.04</v>
      </c>
      <c r="AA22" s="206">
        <v>38.26</v>
      </c>
      <c r="AB22" s="206">
        <v>0</v>
      </c>
      <c r="AC22" s="206">
        <v>14.54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2.9</v>
      </c>
      <c r="M23" s="206">
        <v>30.8</v>
      </c>
      <c r="N23" s="206">
        <v>50.1</v>
      </c>
      <c r="O23" s="206">
        <v>70.77</v>
      </c>
      <c r="P23" s="206">
        <v>23.97</v>
      </c>
      <c r="Q23" s="206">
        <v>0</v>
      </c>
      <c r="R23" s="206">
        <v>8.98</v>
      </c>
      <c r="S23" s="206">
        <v>11.58</v>
      </c>
      <c r="T23" s="206">
        <v>0</v>
      </c>
      <c r="U23" s="206">
        <v>49.98</v>
      </c>
      <c r="V23" s="206">
        <v>7.7</v>
      </c>
      <c r="W23" s="206">
        <v>19.68</v>
      </c>
      <c r="X23" s="206">
        <v>41.71</v>
      </c>
      <c r="Y23" s="206">
        <v>0</v>
      </c>
      <c r="Z23" s="206">
        <v>118.04</v>
      </c>
      <c r="AA23" s="206">
        <v>38.26</v>
      </c>
      <c r="AB23" s="206">
        <v>0</v>
      </c>
      <c r="AC23" s="206">
        <v>14.54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</v>
      </c>
      <c r="L24" s="206">
        <v>2.9</v>
      </c>
      <c r="M24" s="206">
        <v>30.8</v>
      </c>
      <c r="N24" s="206">
        <v>50.1</v>
      </c>
      <c r="O24" s="206">
        <v>70.77</v>
      </c>
      <c r="P24" s="206">
        <v>23.97</v>
      </c>
      <c r="Q24" s="206">
        <v>0</v>
      </c>
      <c r="R24" s="206">
        <v>8.98</v>
      </c>
      <c r="S24" s="206">
        <v>11.58</v>
      </c>
      <c r="T24" s="206">
        <v>0</v>
      </c>
      <c r="U24" s="206">
        <v>49.98</v>
      </c>
      <c r="V24" s="206">
        <v>7.7</v>
      </c>
      <c r="W24" s="206">
        <v>19.68</v>
      </c>
      <c r="X24" s="206">
        <v>41.71</v>
      </c>
      <c r="Y24" s="206">
        <v>0</v>
      </c>
      <c r="Z24" s="206">
        <v>118.04</v>
      </c>
      <c r="AA24" s="206">
        <v>38.26</v>
      </c>
      <c r="AB24" s="206">
        <v>0</v>
      </c>
      <c r="AC24" s="206">
        <v>14.54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140</v>
      </c>
      <c r="L25" s="206">
        <v>2.9</v>
      </c>
      <c r="M25" s="206">
        <v>30.8</v>
      </c>
      <c r="N25" s="206">
        <v>50.1</v>
      </c>
      <c r="O25" s="206">
        <v>70.77</v>
      </c>
      <c r="P25" s="206">
        <v>23.97</v>
      </c>
      <c r="Q25" s="206">
        <v>0</v>
      </c>
      <c r="R25" s="206">
        <v>8.99</v>
      </c>
      <c r="S25" s="206">
        <v>11.18</v>
      </c>
      <c r="T25" s="206">
        <v>0</v>
      </c>
      <c r="U25" s="206">
        <v>49.98</v>
      </c>
      <c r="V25" s="206">
        <v>7.7</v>
      </c>
      <c r="W25" s="206">
        <v>19.68</v>
      </c>
      <c r="X25" s="206">
        <v>41.71</v>
      </c>
      <c r="Y25" s="206">
        <v>0</v>
      </c>
      <c r="Z25" s="206">
        <v>106.53</v>
      </c>
      <c r="AA25" s="206">
        <v>38.26</v>
      </c>
      <c r="AB25" s="206">
        <v>0</v>
      </c>
      <c r="AC25" s="206">
        <v>14.54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247.38</v>
      </c>
      <c r="L26" s="206">
        <v>2.9</v>
      </c>
      <c r="M26" s="206">
        <v>30.8</v>
      </c>
      <c r="N26" s="206">
        <v>50.1</v>
      </c>
      <c r="O26" s="206">
        <v>70.77</v>
      </c>
      <c r="P26" s="206">
        <v>23.97</v>
      </c>
      <c r="Q26" s="206">
        <v>0</v>
      </c>
      <c r="R26" s="206">
        <v>8.99</v>
      </c>
      <c r="S26" s="206">
        <v>11.18</v>
      </c>
      <c r="T26" s="206">
        <v>0</v>
      </c>
      <c r="U26" s="206">
        <v>49.98</v>
      </c>
      <c r="V26" s="206">
        <v>7.7</v>
      </c>
      <c r="W26" s="206">
        <v>19.68</v>
      </c>
      <c r="X26" s="206">
        <v>41.71</v>
      </c>
      <c r="Y26" s="206">
        <v>0</v>
      </c>
      <c r="Z26" s="206">
        <v>118.04</v>
      </c>
      <c r="AA26" s="206">
        <v>38.26</v>
      </c>
      <c r="AB26" s="206">
        <v>0</v>
      </c>
      <c r="AC26" s="206">
        <v>14.54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247.38</v>
      </c>
      <c r="L27" s="206">
        <v>2.9</v>
      </c>
      <c r="M27" s="206">
        <v>30.8</v>
      </c>
      <c r="N27" s="206">
        <v>50.1</v>
      </c>
      <c r="O27" s="206">
        <v>70.77</v>
      </c>
      <c r="P27" s="206">
        <v>23.97</v>
      </c>
      <c r="Q27" s="206">
        <v>0</v>
      </c>
      <c r="R27" s="206">
        <v>8.99</v>
      </c>
      <c r="S27" s="206">
        <v>11.18</v>
      </c>
      <c r="T27" s="206">
        <v>0</v>
      </c>
      <c r="U27" s="206">
        <v>49.98</v>
      </c>
      <c r="V27" s="206">
        <v>1.53</v>
      </c>
      <c r="W27" s="206">
        <v>19.68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14.54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83.47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247.38</v>
      </c>
      <c r="L28" s="206">
        <v>2.9</v>
      </c>
      <c r="M28" s="206">
        <v>30.8</v>
      </c>
      <c r="N28" s="206">
        <v>50.1</v>
      </c>
      <c r="O28" s="206">
        <v>70.77</v>
      </c>
      <c r="P28" s="206">
        <v>23.97</v>
      </c>
      <c r="Q28" s="206">
        <v>0</v>
      </c>
      <c r="R28" s="206">
        <v>8.99</v>
      </c>
      <c r="S28" s="206">
        <v>11.18</v>
      </c>
      <c r="T28" s="206">
        <v>0</v>
      </c>
      <c r="U28" s="206">
        <v>49.98</v>
      </c>
      <c r="V28" s="206">
        <v>1.63</v>
      </c>
      <c r="W28" s="206">
        <v>19.68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14.54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83.47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0.66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247.39</v>
      </c>
      <c r="L29" s="206">
        <v>2.9</v>
      </c>
      <c r="M29" s="206">
        <v>30.8</v>
      </c>
      <c r="N29" s="206">
        <v>50.1</v>
      </c>
      <c r="O29" s="206">
        <v>70.77</v>
      </c>
      <c r="P29" s="206">
        <v>23.97</v>
      </c>
      <c r="Q29" s="206">
        <v>0</v>
      </c>
      <c r="R29" s="206">
        <v>8.99</v>
      </c>
      <c r="S29" s="206">
        <v>11.18</v>
      </c>
      <c r="T29" s="206">
        <v>0</v>
      </c>
      <c r="U29" s="206">
        <v>49.98</v>
      </c>
      <c r="V29" s="206">
        <v>1.33</v>
      </c>
      <c r="W29" s="206">
        <v>19.68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14.54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83.47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6.66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247.39</v>
      </c>
      <c r="L30" s="206">
        <v>2.9</v>
      </c>
      <c r="M30" s="206">
        <v>30.8</v>
      </c>
      <c r="N30" s="206">
        <v>50.1</v>
      </c>
      <c r="O30" s="206">
        <v>70.77</v>
      </c>
      <c r="P30" s="206">
        <v>23.97</v>
      </c>
      <c r="Q30" s="206">
        <v>0</v>
      </c>
      <c r="R30" s="206">
        <v>8.99</v>
      </c>
      <c r="S30" s="206">
        <v>11.18</v>
      </c>
      <c r="T30" s="206">
        <v>0</v>
      </c>
      <c r="U30" s="206">
        <v>49.98</v>
      </c>
      <c r="V30" s="206">
        <v>1.33</v>
      </c>
      <c r="W30" s="206">
        <v>19.68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14.54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83.47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16.739999999999998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247.39</v>
      </c>
      <c r="L31" s="206">
        <v>2.9</v>
      </c>
      <c r="M31" s="206">
        <v>30.8</v>
      </c>
      <c r="N31" s="206">
        <v>50.1</v>
      </c>
      <c r="O31" s="206">
        <v>70.77</v>
      </c>
      <c r="P31" s="206">
        <v>23.97</v>
      </c>
      <c r="Q31" s="206">
        <v>0</v>
      </c>
      <c r="R31" s="206">
        <v>8.99</v>
      </c>
      <c r="S31" s="206">
        <v>11.18</v>
      </c>
      <c r="T31" s="206">
        <v>0</v>
      </c>
      <c r="U31" s="206">
        <v>49.98</v>
      </c>
      <c r="V31" s="206">
        <v>1.1499999999999999</v>
      </c>
      <c r="W31" s="206">
        <v>19.68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14.54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83.47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31.61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247.39</v>
      </c>
      <c r="L32" s="206">
        <v>2.9</v>
      </c>
      <c r="M32" s="206">
        <v>30.8</v>
      </c>
      <c r="N32" s="206">
        <v>50.1</v>
      </c>
      <c r="O32" s="206">
        <v>70.77</v>
      </c>
      <c r="P32" s="206">
        <v>23.97</v>
      </c>
      <c r="Q32" s="206">
        <v>0</v>
      </c>
      <c r="R32" s="206">
        <v>8.99</v>
      </c>
      <c r="S32" s="206">
        <v>11.18</v>
      </c>
      <c r="T32" s="206">
        <v>0</v>
      </c>
      <c r="U32" s="206">
        <v>49.98</v>
      </c>
      <c r="V32" s="206">
        <v>1.1499999999999999</v>
      </c>
      <c r="W32" s="206">
        <v>19.68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14.54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83.47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247.39</v>
      </c>
      <c r="L33" s="206">
        <v>2.9</v>
      </c>
      <c r="M33" s="206">
        <v>30.8</v>
      </c>
      <c r="N33" s="206">
        <v>50.1</v>
      </c>
      <c r="O33" s="206">
        <v>70.77</v>
      </c>
      <c r="P33" s="206">
        <v>23.97</v>
      </c>
      <c r="Q33" s="206">
        <v>0</v>
      </c>
      <c r="R33" s="206">
        <v>8.99</v>
      </c>
      <c r="S33" s="206">
        <v>11.18</v>
      </c>
      <c r="T33" s="206">
        <v>0</v>
      </c>
      <c r="U33" s="206">
        <v>49.98</v>
      </c>
      <c r="V33" s="206">
        <v>1.1499999999999999</v>
      </c>
      <c r="W33" s="206">
        <v>19.68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14.54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83.47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247.39</v>
      </c>
      <c r="L34" s="206">
        <v>2.9</v>
      </c>
      <c r="M34" s="206">
        <v>30.8</v>
      </c>
      <c r="N34" s="206">
        <v>50.1</v>
      </c>
      <c r="O34" s="206">
        <v>70.77</v>
      </c>
      <c r="P34" s="206">
        <v>23.97</v>
      </c>
      <c r="Q34" s="206">
        <v>0</v>
      </c>
      <c r="R34" s="206">
        <v>8.99</v>
      </c>
      <c r="S34" s="206">
        <v>11.18</v>
      </c>
      <c r="T34" s="206">
        <v>0</v>
      </c>
      <c r="U34" s="206">
        <v>49.98</v>
      </c>
      <c r="V34" s="206">
        <v>1.1499999999999999</v>
      </c>
      <c r="W34" s="206">
        <v>19.68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14.54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83.47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166.23</v>
      </c>
      <c r="L35" s="206">
        <v>2.9</v>
      </c>
      <c r="M35" s="206">
        <v>30.8</v>
      </c>
      <c r="N35" s="206">
        <v>50.1</v>
      </c>
      <c r="O35" s="206">
        <v>70.77</v>
      </c>
      <c r="P35" s="206">
        <v>23.97</v>
      </c>
      <c r="Q35" s="206">
        <v>0</v>
      </c>
      <c r="R35" s="206">
        <v>8.99</v>
      </c>
      <c r="S35" s="206">
        <v>11.18</v>
      </c>
      <c r="T35" s="206">
        <v>0</v>
      </c>
      <c r="U35" s="206">
        <v>49.98</v>
      </c>
      <c r="V35" s="206">
        <v>1.1499999999999999</v>
      </c>
      <c r="W35" s="206">
        <v>19.68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14.54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83.47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135.19</v>
      </c>
      <c r="L36" s="206">
        <v>2.9</v>
      </c>
      <c r="M36" s="206">
        <v>30.8</v>
      </c>
      <c r="N36" s="206">
        <v>50.1</v>
      </c>
      <c r="O36" s="206">
        <v>70.77</v>
      </c>
      <c r="P36" s="206">
        <v>23.97</v>
      </c>
      <c r="Q36" s="206">
        <v>0</v>
      </c>
      <c r="R36" s="206">
        <v>8.99</v>
      </c>
      <c r="S36" s="206">
        <v>11.18</v>
      </c>
      <c r="T36" s="206">
        <v>0</v>
      </c>
      <c r="U36" s="206">
        <v>49.98</v>
      </c>
      <c r="V36" s="206">
        <v>1.1499999999999999</v>
      </c>
      <c r="W36" s="206">
        <v>19.68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14.54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83.47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135.19</v>
      </c>
      <c r="L37" s="206">
        <v>2.9</v>
      </c>
      <c r="M37" s="206">
        <v>30.8</v>
      </c>
      <c r="N37" s="206">
        <v>50.1</v>
      </c>
      <c r="O37" s="206">
        <v>70.77</v>
      </c>
      <c r="P37" s="206">
        <v>23.97</v>
      </c>
      <c r="Q37" s="206">
        <v>0</v>
      </c>
      <c r="R37" s="206">
        <v>8.99</v>
      </c>
      <c r="S37" s="206">
        <v>11.18</v>
      </c>
      <c r="T37" s="206">
        <v>0</v>
      </c>
      <c r="U37" s="206">
        <v>49.98</v>
      </c>
      <c r="V37" s="206">
        <v>1.1499999999999999</v>
      </c>
      <c r="W37" s="206">
        <v>19.68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14.54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83.47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154.51</v>
      </c>
      <c r="L38" s="206">
        <v>2.9</v>
      </c>
      <c r="M38" s="206">
        <v>30.8</v>
      </c>
      <c r="N38" s="206">
        <v>50.1</v>
      </c>
      <c r="O38" s="206">
        <v>70.77</v>
      </c>
      <c r="P38" s="206">
        <v>23.97</v>
      </c>
      <c r="Q38" s="206">
        <v>0</v>
      </c>
      <c r="R38" s="206">
        <v>8.99</v>
      </c>
      <c r="S38" s="206">
        <v>11.18</v>
      </c>
      <c r="T38" s="206">
        <v>0</v>
      </c>
      <c r="U38" s="206">
        <v>49.98</v>
      </c>
      <c r="V38" s="206">
        <v>1.1499999999999999</v>
      </c>
      <c r="W38" s="206">
        <v>19.68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14.54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83.47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233.57</v>
      </c>
      <c r="L39" s="206">
        <v>2.9</v>
      </c>
      <c r="M39" s="206">
        <v>30.8</v>
      </c>
      <c r="N39" s="206">
        <v>50.1</v>
      </c>
      <c r="O39" s="206">
        <v>70.77</v>
      </c>
      <c r="P39" s="206">
        <v>23.97</v>
      </c>
      <c r="Q39" s="206">
        <v>0</v>
      </c>
      <c r="R39" s="206">
        <v>8.99</v>
      </c>
      <c r="S39" s="206">
        <v>11.18</v>
      </c>
      <c r="T39" s="206">
        <v>0</v>
      </c>
      <c r="U39" s="206">
        <v>47.57</v>
      </c>
      <c r="V39" s="206">
        <v>1.33</v>
      </c>
      <c r="W39" s="206">
        <v>19.68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14.54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81.17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247.39</v>
      </c>
      <c r="L40" s="206">
        <v>2.9</v>
      </c>
      <c r="M40" s="206">
        <v>30.8</v>
      </c>
      <c r="N40" s="206">
        <v>50.1</v>
      </c>
      <c r="O40" s="206">
        <v>70.77</v>
      </c>
      <c r="P40" s="206">
        <v>23.97</v>
      </c>
      <c r="Q40" s="206">
        <v>0</v>
      </c>
      <c r="R40" s="206">
        <v>8.99</v>
      </c>
      <c r="S40" s="206">
        <v>11.18</v>
      </c>
      <c r="T40" s="206">
        <v>0</v>
      </c>
      <c r="U40" s="206">
        <v>45.12</v>
      </c>
      <c r="V40" s="206">
        <v>1.33</v>
      </c>
      <c r="W40" s="206">
        <v>19.68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14.54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81.17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247.39</v>
      </c>
      <c r="L41" s="206">
        <v>2.9</v>
      </c>
      <c r="M41" s="206">
        <v>30.8</v>
      </c>
      <c r="N41" s="206">
        <v>50.1</v>
      </c>
      <c r="O41" s="206">
        <v>70.77</v>
      </c>
      <c r="P41" s="206">
        <v>23.97</v>
      </c>
      <c r="Q41" s="206">
        <v>0</v>
      </c>
      <c r="R41" s="206">
        <v>8.99</v>
      </c>
      <c r="S41" s="206">
        <v>11.18</v>
      </c>
      <c r="T41" s="206">
        <v>0</v>
      </c>
      <c r="U41" s="206">
        <v>39.64</v>
      </c>
      <c r="V41" s="206">
        <v>1.33</v>
      </c>
      <c r="W41" s="206">
        <v>19.68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14.54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81.17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247.39</v>
      </c>
      <c r="L42" s="206">
        <v>2.9</v>
      </c>
      <c r="M42" s="206">
        <v>30.8</v>
      </c>
      <c r="N42" s="206">
        <v>50.1</v>
      </c>
      <c r="O42" s="206">
        <v>70.77</v>
      </c>
      <c r="P42" s="206">
        <v>23.97</v>
      </c>
      <c r="Q42" s="206">
        <v>0</v>
      </c>
      <c r="R42" s="206">
        <v>8.99</v>
      </c>
      <c r="S42" s="206">
        <v>11.18</v>
      </c>
      <c r="T42" s="206">
        <v>0</v>
      </c>
      <c r="U42" s="206">
        <v>39.64</v>
      </c>
      <c r="V42" s="206">
        <v>1.33</v>
      </c>
      <c r="W42" s="206">
        <v>19.68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14.54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81.17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247.39</v>
      </c>
      <c r="L43" s="206">
        <v>2.9</v>
      </c>
      <c r="M43" s="206">
        <v>30.8</v>
      </c>
      <c r="N43" s="206">
        <v>50.1</v>
      </c>
      <c r="O43" s="206">
        <v>70.77</v>
      </c>
      <c r="P43" s="206">
        <v>23.84</v>
      </c>
      <c r="Q43" s="206">
        <v>0</v>
      </c>
      <c r="R43" s="206">
        <v>8.99</v>
      </c>
      <c r="S43" s="206">
        <v>11.18</v>
      </c>
      <c r="T43" s="206">
        <v>0</v>
      </c>
      <c r="U43" s="206">
        <v>39.64</v>
      </c>
      <c r="V43" s="206">
        <v>1.1499999999999999</v>
      </c>
      <c r="W43" s="206">
        <v>19.68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14.54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247.39</v>
      </c>
      <c r="L44" s="206">
        <v>2.9</v>
      </c>
      <c r="M44" s="206">
        <v>30.8</v>
      </c>
      <c r="N44" s="206">
        <v>50.1</v>
      </c>
      <c r="O44" s="206">
        <v>70.77</v>
      </c>
      <c r="P44" s="206">
        <v>23.84</v>
      </c>
      <c r="Q44" s="206">
        <v>0</v>
      </c>
      <c r="R44" s="206">
        <v>8.99</v>
      </c>
      <c r="S44" s="206">
        <v>11.18</v>
      </c>
      <c r="T44" s="206">
        <v>0</v>
      </c>
      <c r="U44" s="206">
        <v>39.64</v>
      </c>
      <c r="V44" s="206">
        <v>1.1499999999999999</v>
      </c>
      <c r="W44" s="206">
        <v>19.68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14.54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247.39</v>
      </c>
      <c r="L45" s="206">
        <v>2.9</v>
      </c>
      <c r="M45" s="206">
        <v>30.8</v>
      </c>
      <c r="N45" s="206">
        <v>50.1</v>
      </c>
      <c r="O45" s="206">
        <v>70.77</v>
      </c>
      <c r="P45" s="206">
        <v>23.04</v>
      </c>
      <c r="Q45" s="206">
        <v>0</v>
      </c>
      <c r="R45" s="206">
        <v>8.99</v>
      </c>
      <c r="S45" s="206">
        <v>11.18</v>
      </c>
      <c r="T45" s="206">
        <v>0</v>
      </c>
      <c r="U45" s="206">
        <v>39.64</v>
      </c>
      <c r="V45" s="206">
        <v>1.1499999999999999</v>
      </c>
      <c r="W45" s="206">
        <v>19.68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3.93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247.39</v>
      </c>
      <c r="L46" s="206">
        <v>2.9</v>
      </c>
      <c r="M46" s="206">
        <v>30.8</v>
      </c>
      <c r="N46" s="206">
        <v>50.1</v>
      </c>
      <c r="O46" s="206">
        <v>70.77</v>
      </c>
      <c r="P46" s="206">
        <v>23.04</v>
      </c>
      <c r="Q46" s="206">
        <v>0</v>
      </c>
      <c r="R46" s="206">
        <v>8.99</v>
      </c>
      <c r="S46" s="206">
        <v>11.18</v>
      </c>
      <c r="T46" s="206">
        <v>0</v>
      </c>
      <c r="U46" s="206">
        <v>39.64</v>
      </c>
      <c r="V46" s="206">
        <v>1.1499999999999999</v>
      </c>
      <c r="W46" s="206">
        <v>19.68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3.93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247.39</v>
      </c>
      <c r="L47" s="206">
        <v>2.9</v>
      </c>
      <c r="M47" s="206">
        <v>30.8</v>
      </c>
      <c r="N47" s="206">
        <v>50.1</v>
      </c>
      <c r="O47" s="206">
        <v>70.77</v>
      </c>
      <c r="P47" s="206">
        <v>23.4</v>
      </c>
      <c r="Q47" s="206">
        <v>0</v>
      </c>
      <c r="R47" s="206">
        <v>8.99</v>
      </c>
      <c r="S47" s="206">
        <v>11.18</v>
      </c>
      <c r="T47" s="206">
        <v>0</v>
      </c>
      <c r="U47" s="206">
        <v>39.64</v>
      </c>
      <c r="V47" s="206">
        <v>1.1499999999999999</v>
      </c>
      <c r="W47" s="206">
        <v>19.68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247.39</v>
      </c>
      <c r="L48" s="206">
        <v>2.9</v>
      </c>
      <c r="M48" s="206">
        <v>30.8</v>
      </c>
      <c r="N48" s="206">
        <v>50.1</v>
      </c>
      <c r="O48" s="206">
        <v>70.77</v>
      </c>
      <c r="P48" s="206">
        <v>23.4</v>
      </c>
      <c r="Q48" s="206">
        <v>0</v>
      </c>
      <c r="R48" s="206">
        <v>8.99</v>
      </c>
      <c r="S48" s="206">
        <v>11.18</v>
      </c>
      <c r="T48" s="206">
        <v>0</v>
      </c>
      <c r="U48" s="206">
        <v>39.64</v>
      </c>
      <c r="V48" s="206">
        <v>1.1499999999999999</v>
      </c>
      <c r="W48" s="206">
        <v>19.68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14.54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247.39</v>
      </c>
      <c r="L49" s="206">
        <v>2.9</v>
      </c>
      <c r="M49" s="206">
        <v>30.8</v>
      </c>
      <c r="N49" s="206">
        <v>50.1</v>
      </c>
      <c r="O49" s="206">
        <v>70.77</v>
      </c>
      <c r="P49" s="206">
        <v>23.55</v>
      </c>
      <c r="Q49" s="206">
        <v>0</v>
      </c>
      <c r="R49" s="206">
        <v>8.99</v>
      </c>
      <c r="S49" s="206">
        <v>11.18</v>
      </c>
      <c r="T49" s="206">
        <v>0</v>
      </c>
      <c r="U49" s="206">
        <v>39.64</v>
      </c>
      <c r="V49" s="206">
        <v>1.1499999999999999</v>
      </c>
      <c r="W49" s="206">
        <v>19.68</v>
      </c>
      <c r="X49" s="206">
        <v>41.71</v>
      </c>
      <c r="Y49" s="206">
        <v>0</v>
      </c>
      <c r="Z49" s="206">
        <v>104.69</v>
      </c>
      <c r="AA49" s="206">
        <v>38.26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247.39</v>
      </c>
      <c r="L50" s="206">
        <v>2.9</v>
      </c>
      <c r="M50" s="206">
        <v>30.8</v>
      </c>
      <c r="N50" s="206">
        <v>50.1</v>
      </c>
      <c r="O50" s="206">
        <v>70.77</v>
      </c>
      <c r="P50" s="206">
        <v>23.55</v>
      </c>
      <c r="Q50" s="206">
        <v>0</v>
      </c>
      <c r="R50" s="206">
        <v>8.99</v>
      </c>
      <c r="S50" s="206">
        <v>11.18</v>
      </c>
      <c r="T50" s="206">
        <v>0</v>
      </c>
      <c r="U50" s="206">
        <v>39.64</v>
      </c>
      <c r="V50" s="206">
        <v>1.1499999999999999</v>
      </c>
      <c r="W50" s="206">
        <v>19.68</v>
      </c>
      <c r="X50" s="206">
        <v>41.71</v>
      </c>
      <c r="Y50" s="206">
        <v>0</v>
      </c>
      <c r="Z50" s="206">
        <v>104.69</v>
      </c>
      <c r="AA50" s="206">
        <v>38.26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247.39</v>
      </c>
      <c r="L51" s="206">
        <v>2.9</v>
      </c>
      <c r="M51" s="206">
        <v>30.8</v>
      </c>
      <c r="N51" s="206">
        <v>50.1</v>
      </c>
      <c r="O51" s="206">
        <v>70.77</v>
      </c>
      <c r="P51" s="206">
        <v>23.84</v>
      </c>
      <c r="Q51" s="206">
        <v>0</v>
      </c>
      <c r="R51" s="206">
        <v>8.99</v>
      </c>
      <c r="S51" s="206">
        <v>11.18</v>
      </c>
      <c r="T51" s="206">
        <v>0</v>
      </c>
      <c r="U51" s="206">
        <v>39.64</v>
      </c>
      <c r="V51" s="206">
        <v>1.33</v>
      </c>
      <c r="W51" s="206">
        <v>19.68</v>
      </c>
      <c r="X51" s="206">
        <v>41.71</v>
      </c>
      <c r="Y51" s="206">
        <v>0</v>
      </c>
      <c r="Z51" s="206">
        <v>104.69</v>
      </c>
      <c r="AA51" s="206">
        <v>38.26</v>
      </c>
      <c r="AB51" s="206">
        <v>0</v>
      </c>
      <c r="AC51" s="206">
        <v>14.54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247.39</v>
      </c>
      <c r="L52" s="206">
        <v>2.9</v>
      </c>
      <c r="M52" s="206">
        <v>30.8</v>
      </c>
      <c r="N52" s="206">
        <v>50.1</v>
      </c>
      <c r="O52" s="206">
        <v>70.77</v>
      </c>
      <c r="P52" s="206">
        <v>23.84</v>
      </c>
      <c r="Q52" s="206">
        <v>0</v>
      </c>
      <c r="R52" s="206">
        <v>8.99</v>
      </c>
      <c r="S52" s="206">
        <v>11.18</v>
      </c>
      <c r="T52" s="206">
        <v>0</v>
      </c>
      <c r="U52" s="206">
        <v>39.64</v>
      </c>
      <c r="V52" s="206">
        <v>1.33</v>
      </c>
      <c r="W52" s="206">
        <v>19.68</v>
      </c>
      <c r="X52" s="206">
        <v>41.71</v>
      </c>
      <c r="Y52" s="206">
        <v>0</v>
      </c>
      <c r="Z52" s="206">
        <v>104.69</v>
      </c>
      <c r="AA52" s="206">
        <v>38.26</v>
      </c>
      <c r="AB52" s="206">
        <v>0</v>
      </c>
      <c r="AC52" s="206">
        <v>14.54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247.39</v>
      </c>
      <c r="L53" s="206">
        <v>2.9</v>
      </c>
      <c r="M53" s="206">
        <v>30.8</v>
      </c>
      <c r="N53" s="206">
        <v>50.1</v>
      </c>
      <c r="O53" s="206">
        <v>70.77</v>
      </c>
      <c r="P53" s="206">
        <v>23.84</v>
      </c>
      <c r="Q53" s="206">
        <v>0</v>
      </c>
      <c r="R53" s="206">
        <v>8.99</v>
      </c>
      <c r="S53" s="206">
        <v>11.18</v>
      </c>
      <c r="T53" s="206">
        <v>0</v>
      </c>
      <c r="U53" s="206">
        <v>39.64</v>
      </c>
      <c r="V53" s="206">
        <v>1.1499999999999999</v>
      </c>
      <c r="W53" s="206">
        <v>19.68</v>
      </c>
      <c r="X53" s="206">
        <v>41.71</v>
      </c>
      <c r="Y53" s="206">
        <v>0</v>
      </c>
      <c r="Z53" s="206">
        <v>104.69</v>
      </c>
      <c r="AA53" s="206">
        <v>38.26</v>
      </c>
      <c r="AB53" s="206">
        <v>0</v>
      </c>
      <c r="AC53" s="206">
        <v>14.54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247.39</v>
      </c>
      <c r="L54" s="206">
        <v>2.9</v>
      </c>
      <c r="M54" s="206">
        <v>30.8</v>
      </c>
      <c r="N54" s="206">
        <v>50.1</v>
      </c>
      <c r="O54" s="206">
        <v>70.77</v>
      </c>
      <c r="P54" s="206">
        <v>23.84</v>
      </c>
      <c r="Q54" s="206">
        <v>0</v>
      </c>
      <c r="R54" s="206">
        <v>8.99</v>
      </c>
      <c r="S54" s="206">
        <v>11.18</v>
      </c>
      <c r="T54" s="206">
        <v>0</v>
      </c>
      <c r="U54" s="206">
        <v>39.64</v>
      </c>
      <c r="V54" s="206">
        <v>1.1499999999999999</v>
      </c>
      <c r="W54" s="206">
        <v>19.68</v>
      </c>
      <c r="X54" s="206">
        <v>41.71</v>
      </c>
      <c r="Y54" s="206">
        <v>0</v>
      </c>
      <c r="Z54" s="206">
        <v>104.69</v>
      </c>
      <c r="AA54" s="206">
        <v>38.26</v>
      </c>
      <c r="AB54" s="206">
        <v>0</v>
      </c>
      <c r="AC54" s="206">
        <v>14.54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247.38</v>
      </c>
      <c r="L55" s="206">
        <v>2.9</v>
      </c>
      <c r="M55" s="206">
        <v>30.8</v>
      </c>
      <c r="N55" s="206">
        <v>50.1</v>
      </c>
      <c r="O55" s="206">
        <v>70.77</v>
      </c>
      <c r="P55" s="206">
        <v>23.84</v>
      </c>
      <c r="Q55" s="206">
        <v>0</v>
      </c>
      <c r="R55" s="206">
        <v>8.99</v>
      </c>
      <c r="S55" s="206">
        <v>11.19</v>
      </c>
      <c r="T55" s="206">
        <v>0</v>
      </c>
      <c r="U55" s="206">
        <v>39.64</v>
      </c>
      <c r="V55" s="206">
        <v>5.19</v>
      </c>
      <c r="W55" s="206">
        <v>19.68</v>
      </c>
      <c r="X55" s="206">
        <v>41.71</v>
      </c>
      <c r="Y55" s="206">
        <v>0</v>
      </c>
      <c r="Z55" s="206">
        <v>104.69</v>
      </c>
      <c r="AA55" s="206">
        <v>38.26</v>
      </c>
      <c r="AB55" s="206">
        <v>0</v>
      </c>
      <c r="AC55" s="206">
        <v>14.54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247.38</v>
      </c>
      <c r="L56" s="206">
        <v>2.9</v>
      </c>
      <c r="M56" s="206">
        <v>30.8</v>
      </c>
      <c r="N56" s="206">
        <v>50.1</v>
      </c>
      <c r="O56" s="206">
        <v>70.77</v>
      </c>
      <c r="P56" s="206">
        <v>23.84</v>
      </c>
      <c r="Q56" s="206">
        <v>0</v>
      </c>
      <c r="R56" s="206">
        <v>8.99</v>
      </c>
      <c r="S56" s="206">
        <v>11.19</v>
      </c>
      <c r="T56" s="206">
        <v>0</v>
      </c>
      <c r="U56" s="206">
        <v>39.64</v>
      </c>
      <c r="V56" s="206">
        <v>5.19</v>
      </c>
      <c r="W56" s="206">
        <v>19.68</v>
      </c>
      <c r="X56" s="206">
        <v>41.71</v>
      </c>
      <c r="Y56" s="206">
        <v>0</v>
      </c>
      <c r="Z56" s="206">
        <v>104.69</v>
      </c>
      <c r="AA56" s="206">
        <v>38.26</v>
      </c>
      <c r="AB56" s="206">
        <v>0</v>
      </c>
      <c r="AC56" s="206">
        <v>15.2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247.39</v>
      </c>
      <c r="L57" s="206">
        <v>2.9</v>
      </c>
      <c r="M57" s="206">
        <v>30.8</v>
      </c>
      <c r="N57" s="206">
        <v>50.1</v>
      </c>
      <c r="O57" s="206">
        <v>70.77</v>
      </c>
      <c r="P57" s="206">
        <v>23.84</v>
      </c>
      <c r="Q57" s="206">
        <v>0</v>
      </c>
      <c r="R57" s="206">
        <v>8.99</v>
      </c>
      <c r="S57" s="206">
        <v>11.18</v>
      </c>
      <c r="T57" s="206">
        <v>0</v>
      </c>
      <c r="U57" s="206">
        <v>39.64</v>
      </c>
      <c r="V57" s="206">
        <v>4.79</v>
      </c>
      <c r="W57" s="206">
        <v>19.68</v>
      </c>
      <c r="X57" s="206">
        <v>41.71</v>
      </c>
      <c r="Y57" s="206">
        <v>0</v>
      </c>
      <c r="Z57" s="206">
        <v>104.69</v>
      </c>
      <c r="AA57" s="206">
        <v>38.26</v>
      </c>
      <c r="AB57" s="206">
        <v>0</v>
      </c>
      <c r="AC57" s="206">
        <v>15.2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247.39</v>
      </c>
      <c r="L58" s="206">
        <v>2.9</v>
      </c>
      <c r="M58" s="206">
        <v>30.8</v>
      </c>
      <c r="N58" s="206">
        <v>50.1</v>
      </c>
      <c r="O58" s="206">
        <v>70.77</v>
      </c>
      <c r="P58" s="206">
        <v>23.84</v>
      </c>
      <c r="Q58" s="206">
        <v>0</v>
      </c>
      <c r="R58" s="206">
        <v>8.99</v>
      </c>
      <c r="S58" s="206">
        <v>11.18</v>
      </c>
      <c r="T58" s="206">
        <v>0</v>
      </c>
      <c r="U58" s="206">
        <v>39.64</v>
      </c>
      <c r="V58" s="206">
        <v>4.79</v>
      </c>
      <c r="W58" s="206">
        <v>19.68</v>
      </c>
      <c r="X58" s="206">
        <v>41.71</v>
      </c>
      <c r="Y58" s="206">
        <v>0</v>
      </c>
      <c r="Z58" s="206">
        <v>104.69</v>
      </c>
      <c r="AA58" s="206">
        <v>38.26</v>
      </c>
      <c r="AB58" s="206">
        <v>0</v>
      </c>
      <c r="AC58" s="206">
        <v>14.54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247.39</v>
      </c>
      <c r="L59" s="206">
        <v>2.9</v>
      </c>
      <c r="M59" s="206">
        <v>30.8</v>
      </c>
      <c r="N59" s="206">
        <v>50.1</v>
      </c>
      <c r="O59" s="206">
        <v>70.77</v>
      </c>
      <c r="P59" s="206">
        <v>23.84</v>
      </c>
      <c r="Q59" s="206">
        <v>0</v>
      </c>
      <c r="R59" s="206">
        <v>8.99</v>
      </c>
      <c r="S59" s="206">
        <v>11.18</v>
      </c>
      <c r="T59" s="206">
        <v>0</v>
      </c>
      <c r="U59" s="206">
        <v>39.64</v>
      </c>
      <c r="V59" s="206">
        <v>4.79</v>
      </c>
      <c r="W59" s="206">
        <v>19.68</v>
      </c>
      <c r="X59" s="206">
        <v>41.71</v>
      </c>
      <c r="Y59" s="206">
        <v>0</v>
      </c>
      <c r="Z59" s="206">
        <v>104.69</v>
      </c>
      <c r="AA59" s="206">
        <v>38.26</v>
      </c>
      <c r="AB59" s="206">
        <v>0</v>
      </c>
      <c r="AC59" s="206">
        <v>14.54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247.39</v>
      </c>
      <c r="L60" s="206">
        <v>2.9</v>
      </c>
      <c r="M60" s="206">
        <v>30.8</v>
      </c>
      <c r="N60" s="206">
        <v>50.1</v>
      </c>
      <c r="O60" s="206">
        <v>70.77</v>
      </c>
      <c r="P60" s="206">
        <v>23.84</v>
      </c>
      <c r="Q60" s="206">
        <v>0</v>
      </c>
      <c r="R60" s="206">
        <v>8.99</v>
      </c>
      <c r="S60" s="206">
        <v>11.18</v>
      </c>
      <c r="T60" s="206">
        <v>0</v>
      </c>
      <c r="U60" s="206">
        <v>39.64</v>
      </c>
      <c r="V60" s="206">
        <v>4.79</v>
      </c>
      <c r="W60" s="206">
        <v>19.68</v>
      </c>
      <c r="X60" s="206">
        <v>41.71</v>
      </c>
      <c r="Y60" s="206">
        <v>0</v>
      </c>
      <c r="Z60" s="206">
        <v>104.69</v>
      </c>
      <c r="AA60" s="206">
        <v>38.26</v>
      </c>
      <c r="AB60" s="206">
        <v>0</v>
      </c>
      <c r="AC60" s="206">
        <v>14.54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247.39</v>
      </c>
      <c r="L61" s="206">
        <v>2.9</v>
      </c>
      <c r="M61" s="206">
        <v>30.8</v>
      </c>
      <c r="N61" s="206">
        <v>50.1</v>
      </c>
      <c r="O61" s="206">
        <v>70.77</v>
      </c>
      <c r="P61" s="206">
        <v>24.29</v>
      </c>
      <c r="Q61" s="206">
        <v>0</v>
      </c>
      <c r="R61" s="206">
        <v>8.99</v>
      </c>
      <c r="S61" s="206">
        <v>11.18</v>
      </c>
      <c r="T61" s="206">
        <v>0</v>
      </c>
      <c r="U61" s="206">
        <v>39.64</v>
      </c>
      <c r="V61" s="206">
        <v>4.79</v>
      </c>
      <c r="W61" s="206">
        <v>19.68</v>
      </c>
      <c r="X61" s="206">
        <v>41.71</v>
      </c>
      <c r="Y61" s="206">
        <v>0</v>
      </c>
      <c r="Z61" s="206">
        <v>104.69</v>
      </c>
      <c r="AA61" s="206">
        <v>38.26</v>
      </c>
      <c r="AB61" s="206">
        <v>0</v>
      </c>
      <c r="AC61" s="206">
        <v>14.54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247.39</v>
      </c>
      <c r="L62" s="206">
        <v>2.9</v>
      </c>
      <c r="M62" s="206">
        <v>30.8</v>
      </c>
      <c r="N62" s="206">
        <v>50.1</v>
      </c>
      <c r="O62" s="206">
        <v>70.77</v>
      </c>
      <c r="P62" s="206">
        <v>24.29</v>
      </c>
      <c r="Q62" s="206">
        <v>0</v>
      </c>
      <c r="R62" s="206">
        <v>8.99</v>
      </c>
      <c r="S62" s="206">
        <v>11.18</v>
      </c>
      <c r="T62" s="206">
        <v>0</v>
      </c>
      <c r="U62" s="206">
        <v>39.64</v>
      </c>
      <c r="V62" s="206">
        <v>4.79</v>
      </c>
      <c r="W62" s="206">
        <v>19.68</v>
      </c>
      <c r="X62" s="206">
        <v>41.71</v>
      </c>
      <c r="Y62" s="206">
        <v>0</v>
      </c>
      <c r="Z62" s="206">
        <v>104.69</v>
      </c>
      <c r="AA62" s="206">
        <v>38.26</v>
      </c>
      <c r="AB62" s="206">
        <v>0</v>
      </c>
      <c r="AC62" s="206">
        <v>3.93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247.39</v>
      </c>
      <c r="L63" s="206">
        <v>2.9</v>
      </c>
      <c r="M63" s="206">
        <v>30.8</v>
      </c>
      <c r="N63" s="206">
        <v>50.1</v>
      </c>
      <c r="O63" s="206">
        <v>70.77</v>
      </c>
      <c r="P63" s="206">
        <v>24.29</v>
      </c>
      <c r="Q63" s="206">
        <v>0</v>
      </c>
      <c r="R63" s="206">
        <v>8.99</v>
      </c>
      <c r="S63" s="206">
        <v>11.18</v>
      </c>
      <c r="T63" s="206">
        <v>0</v>
      </c>
      <c r="U63" s="206">
        <v>39.64</v>
      </c>
      <c r="V63" s="206">
        <v>1.1000000000000001</v>
      </c>
      <c r="W63" s="206">
        <v>19.68</v>
      </c>
      <c r="X63" s="206">
        <v>41.71</v>
      </c>
      <c r="Y63" s="206">
        <v>0</v>
      </c>
      <c r="Z63" s="206">
        <v>104.69</v>
      </c>
      <c r="AA63" s="206">
        <v>38.26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247.39</v>
      </c>
      <c r="L64" s="206">
        <v>2.9</v>
      </c>
      <c r="M64" s="206">
        <v>30.8</v>
      </c>
      <c r="N64" s="206">
        <v>50.1</v>
      </c>
      <c r="O64" s="206">
        <v>70.77</v>
      </c>
      <c r="P64" s="206">
        <v>24.29</v>
      </c>
      <c r="Q64" s="206">
        <v>0</v>
      </c>
      <c r="R64" s="206">
        <v>8.99</v>
      </c>
      <c r="S64" s="206">
        <v>11.18</v>
      </c>
      <c r="T64" s="206">
        <v>0</v>
      </c>
      <c r="U64" s="206">
        <v>39.64</v>
      </c>
      <c r="V64" s="206">
        <v>1.1000000000000001</v>
      </c>
      <c r="W64" s="206">
        <v>19.68</v>
      </c>
      <c r="X64" s="206">
        <v>41.71</v>
      </c>
      <c r="Y64" s="206">
        <v>0</v>
      </c>
      <c r="Z64" s="206">
        <v>104.69</v>
      </c>
      <c r="AA64" s="206">
        <v>38.26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247.39</v>
      </c>
      <c r="L65" s="206">
        <v>2.9</v>
      </c>
      <c r="M65" s="206">
        <v>30.8</v>
      </c>
      <c r="N65" s="206">
        <v>50.1</v>
      </c>
      <c r="O65" s="206">
        <v>70.77</v>
      </c>
      <c r="P65" s="206">
        <v>24.29</v>
      </c>
      <c r="Q65" s="206">
        <v>0</v>
      </c>
      <c r="R65" s="206">
        <v>8.99</v>
      </c>
      <c r="S65" s="206">
        <v>11.18</v>
      </c>
      <c r="T65" s="206">
        <v>0</v>
      </c>
      <c r="U65" s="206">
        <v>39.64</v>
      </c>
      <c r="V65" s="206">
        <v>1.19</v>
      </c>
      <c r="W65" s="206">
        <v>19.68</v>
      </c>
      <c r="X65" s="206">
        <v>41.71</v>
      </c>
      <c r="Y65" s="206">
        <v>0</v>
      </c>
      <c r="Z65" s="206">
        <v>104.69</v>
      </c>
      <c r="AA65" s="206">
        <v>38.26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247.39</v>
      </c>
      <c r="L66" s="206">
        <v>2.9</v>
      </c>
      <c r="M66" s="206">
        <v>30.8</v>
      </c>
      <c r="N66" s="206">
        <v>50.1</v>
      </c>
      <c r="O66" s="206">
        <v>70.77</v>
      </c>
      <c r="P66" s="206">
        <v>24.29</v>
      </c>
      <c r="Q66" s="206">
        <v>0</v>
      </c>
      <c r="R66" s="206">
        <v>8.99</v>
      </c>
      <c r="S66" s="206">
        <v>11.18</v>
      </c>
      <c r="T66" s="206">
        <v>0</v>
      </c>
      <c r="U66" s="206">
        <v>39.64</v>
      </c>
      <c r="V66" s="206">
        <v>1.19</v>
      </c>
      <c r="W66" s="206">
        <v>19.68</v>
      </c>
      <c r="X66" s="206">
        <v>41.71</v>
      </c>
      <c r="Y66" s="206">
        <v>0</v>
      </c>
      <c r="Z66" s="206">
        <v>104.69</v>
      </c>
      <c r="AA66" s="206">
        <v>38.26</v>
      </c>
      <c r="AB66" s="206">
        <v>0</v>
      </c>
      <c r="AC66" s="206">
        <v>14.54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247.39</v>
      </c>
      <c r="L67" s="206">
        <v>2.9</v>
      </c>
      <c r="M67" s="206">
        <v>30.8</v>
      </c>
      <c r="N67" s="206">
        <v>50.1</v>
      </c>
      <c r="O67" s="206">
        <v>70.77</v>
      </c>
      <c r="P67" s="206">
        <v>24.29</v>
      </c>
      <c r="Q67" s="206">
        <v>0</v>
      </c>
      <c r="R67" s="206">
        <v>8.99</v>
      </c>
      <c r="S67" s="206">
        <v>11.18</v>
      </c>
      <c r="T67" s="206">
        <v>0</v>
      </c>
      <c r="U67" s="206">
        <v>39.64</v>
      </c>
      <c r="V67" s="206">
        <v>1.19</v>
      </c>
      <c r="W67" s="206">
        <v>19.68</v>
      </c>
      <c r="X67" s="206">
        <v>41.71</v>
      </c>
      <c r="Y67" s="206">
        <v>0</v>
      </c>
      <c r="Z67" s="206">
        <v>104.69</v>
      </c>
      <c r="AA67" s="206">
        <v>38.26</v>
      </c>
      <c r="AB67" s="206">
        <v>0</v>
      </c>
      <c r="AC67" s="206">
        <v>14.54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247.38</v>
      </c>
      <c r="L68" s="206">
        <v>2.9</v>
      </c>
      <c r="M68" s="206">
        <v>30.8</v>
      </c>
      <c r="N68" s="206">
        <v>50.1</v>
      </c>
      <c r="O68" s="206">
        <v>70.77</v>
      </c>
      <c r="P68" s="206">
        <v>24.29</v>
      </c>
      <c r="Q68" s="206">
        <v>0</v>
      </c>
      <c r="R68" s="206">
        <v>8.99</v>
      </c>
      <c r="S68" s="206">
        <v>11.18</v>
      </c>
      <c r="T68" s="206">
        <v>0</v>
      </c>
      <c r="U68" s="206">
        <v>39.64</v>
      </c>
      <c r="V68" s="206">
        <v>1.19</v>
      </c>
      <c r="W68" s="206">
        <v>19.68</v>
      </c>
      <c r="X68" s="206">
        <v>41.71</v>
      </c>
      <c r="Y68" s="206">
        <v>0</v>
      </c>
      <c r="Z68" s="206">
        <v>104.69</v>
      </c>
      <c r="AA68" s="206">
        <v>38.26</v>
      </c>
      <c r="AB68" s="206">
        <v>0</v>
      </c>
      <c r="AC68" s="206">
        <v>14.54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247.38</v>
      </c>
      <c r="L69" s="206">
        <v>2.9</v>
      </c>
      <c r="M69" s="206">
        <v>30.8</v>
      </c>
      <c r="N69" s="206">
        <v>50.1</v>
      </c>
      <c r="O69" s="206">
        <v>70.77</v>
      </c>
      <c r="P69" s="206">
        <v>24.29</v>
      </c>
      <c r="Q69" s="206">
        <v>0</v>
      </c>
      <c r="R69" s="206">
        <v>8.99</v>
      </c>
      <c r="S69" s="206">
        <v>11.18</v>
      </c>
      <c r="T69" s="206">
        <v>0</v>
      </c>
      <c r="U69" s="206">
        <v>39.64</v>
      </c>
      <c r="V69" s="206">
        <v>1.19</v>
      </c>
      <c r="W69" s="206">
        <v>19.68</v>
      </c>
      <c r="X69" s="206">
        <v>41.71</v>
      </c>
      <c r="Y69" s="206">
        <v>0</v>
      </c>
      <c r="Z69" s="206">
        <v>104.69</v>
      </c>
      <c r="AA69" s="206">
        <v>38.26</v>
      </c>
      <c r="AB69" s="206">
        <v>0</v>
      </c>
      <c r="AC69" s="206">
        <v>14.54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24.49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247.38</v>
      </c>
      <c r="L70" s="206">
        <v>2.9</v>
      </c>
      <c r="M70" s="206">
        <v>30.8</v>
      </c>
      <c r="N70" s="206">
        <v>50.1</v>
      </c>
      <c r="O70" s="206">
        <v>70.77</v>
      </c>
      <c r="P70" s="206">
        <v>24.29</v>
      </c>
      <c r="Q70" s="206">
        <v>0</v>
      </c>
      <c r="R70" s="206">
        <v>8.99</v>
      </c>
      <c r="S70" s="206">
        <v>11.18</v>
      </c>
      <c r="T70" s="206">
        <v>0</v>
      </c>
      <c r="U70" s="206">
        <v>39.64</v>
      </c>
      <c r="V70" s="206">
        <v>1.19</v>
      </c>
      <c r="W70" s="206">
        <v>19.68</v>
      </c>
      <c r="X70" s="206">
        <v>41.71</v>
      </c>
      <c r="Y70" s="206">
        <v>0</v>
      </c>
      <c r="Z70" s="206">
        <v>104.69</v>
      </c>
      <c r="AA70" s="206">
        <v>38.26</v>
      </c>
      <c r="AB70" s="206">
        <v>0</v>
      </c>
      <c r="AC70" s="206">
        <v>14.54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10.89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247.38</v>
      </c>
      <c r="L71" s="206">
        <v>2.9</v>
      </c>
      <c r="M71" s="206">
        <v>30.8</v>
      </c>
      <c r="N71" s="206">
        <v>50.1</v>
      </c>
      <c r="O71" s="206">
        <v>70.77</v>
      </c>
      <c r="P71" s="206">
        <v>24.29</v>
      </c>
      <c r="Q71" s="206">
        <v>0</v>
      </c>
      <c r="R71" s="206">
        <v>8.99</v>
      </c>
      <c r="S71" s="206">
        <v>11.18</v>
      </c>
      <c r="T71" s="206">
        <v>0</v>
      </c>
      <c r="U71" s="206">
        <v>39.64</v>
      </c>
      <c r="V71" s="206">
        <v>1.1399999999999999</v>
      </c>
      <c r="W71" s="206">
        <v>19.68</v>
      </c>
      <c r="X71" s="206">
        <v>41.71</v>
      </c>
      <c r="Y71" s="206">
        <v>0</v>
      </c>
      <c r="Z71" s="206">
        <v>104.69</v>
      </c>
      <c r="AA71" s="206">
        <v>38.26</v>
      </c>
      <c r="AB71" s="206">
        <v>0</v>
      </c>
      <c r="AC71" s="206">
        <v>14.54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3.31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247.38</v>
      </c>
      <c r="L72" s="206">
        <v>2.9</v>
      </c>
      <c r="M72" s="206">
        <v>30.8</v>
      </c>
      <c r="N72" s="206">
        <v>50.1</v>
      </c>
      <c r="O72" s="206">
        <v>70.77</v>
      </c>
      <c r="P72" s="206">
        <v>24.29</v>
      </c>
      <c r="Q72" s="206">
        <v>0</v>
      </c>
      <c r="R72" s="206">
        <v>8.99</v>
      </c>
      <c r="S72" s="206">
        <v>11.18</v>
      </c>
      <c r="T72" s="206">
        <v>0</v>
      </c>
      <c r="U72" s="206">
        <v>39.64</v>
      </c>
      <c r="V72" s="206">
        <v>1.1399999999999999</v>
      </c>
      <c r="W72" s="206">
        <v>19.68</v>
      </c>
      <c r="X72" s="206">
        <v>41.71</v>
      </c>
      <c r="Y72" s="206">
        <v>0</v>
      </c>
      <c r="Z72" s="206">
        <v>104.69</v>
      </c>
      <c r="AA72" s="206">
        <v>38.26</v>
      </c>
      <c r="AB72" s="206">
        <v>0</v>
      </c>
      <c r="AC72" s="206">
        <v>14.54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247.38</v>
      </c>
      <c r="L73" s="206">
        <v>2.9</v>
      </c>
      <c r="M73" s="206">
        <v>30.8</v>
      </c>
      <c r="N73" s="206">
        <v>50.1</v>
      </c>
      <c r="O73" s="206">
        <v>70.77</v>
      </c>
      <c r="P73" s="206">
        <v>24.29</v>
      </c>
      <c r="Q73" s="206">
        <v>0</v>
      </c>
      <c r="R73" s="206">
        <v>8.99</v>
      </c>
      <c r="S73" s="206">
        <v>11.18</v>
      </c>
      <c r="T73" s="206">
        <v>0</v>
      </c>
      <c r="U73" s="206">
        <v>39.99</v>
      </c>
      <c r="V73" s="206">
        <v>1.1399999999999999</v>
      </c>
      <c r="W73" s="206">
        <v>19.68</v>
      </c>
      <c r="X73" s="206">
        <v>41.71</v>
      </c>
      <c r="Y73" s="206">
        <v>0</v>
      </c>
      <c r="Z73" s="206">
        <v>104.69</v>
      </c>
      <c r="AA73" s="206">
        <v>38.26</v>
      </c>
      <c r="AB73" s="206">
        <v>0</v>
      </c>
      <c r="AC73" s="206">
        <v>3.93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247.38</v>
      </c>
      <c r="L74" s="206">
        <v>2.9</v>
      </c>
      <c r="M74" s="206">
        <v>30.8</v>
      </c>
      <c r="N74" s="206">
        <v>50.1</v>
      </c>
      <c r="O74" s="206">
        <v>70.77</v>
      </c>
      <c r="P74" s="206">
        <v>24.29</v>
      </c>
      <c r="Q74" s="206">
        <v>0</v>
      </c>
      <c r="R74" s="206">
        <v>8.99</v>
      </c>
      <c r="S74" s="206">
        <v>11.18</v>
      </c>
      <c r="T74" s="206">
        <v>0</v>
      </c>
      <c r="U74" s="206">
        <v>39.99</v>
      </c>
      <c r="V74" s="206">
        <v>1.1399999999999999</v>
      </c>
      <c r="W74" s="206">
        <v>19.68</v>
      </c>
      <c r="X74" s="206">
        <v>41.71</v>
      </c>
      <c r="Y74" s="206">
        <v>0</v>
      </c>
      <c r="Z74" s="206">
        <v>104.69</v>
      </c>
      <c r="AA74" s="206">
        <v>38.26</v>
      </c>
      <c r="AB74" s="206">
        <v>0</v>
      </c>
      <c r="AC74" s="206">
        <v>3.93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247.38</v>
      </c>
      <c r="L75" s="206">
        <v>2.9</v>
      </c>
      <c r="M75" s="206">
        <v>30.8</v>
      </c>
      <c r="N75" s="206">
        <v>50.1</v>
      </c>
      <c r="O75" s="206">
        <v>70.77</v>
      </c>
      <c r="P75" s="206">
        <v>24.8</v>
      </c>
      <c r="Q75" s="206">
        <v>0</v>
      </c>
      <c r="R75" s="206">
        <v>8.99</v>
      </c>
      <c r="S75" s="206">
        <v>11.18</v>
      </c>
      <c r="T75" s="206">
        <v>0</v>
      </c>
      <c r="U75" s="206">
        <v>39.99</v>
      </c>
      <c r="V75" s="206">
        <v>1.1399999999999999</v>
      </c>
      <c r="W75" s="206">
        <v>19.68</v>
      </c>
      <c r="X75" s="206">
        <v>41.71</v>
      </c>
      <c r="Y75" s="206">
        <v>0</v>
      </c>
      <c r="Z75" s="206">
        <v>104.69</v>
      </c>
      <c r="AA75" s="206">
        <v>38.26</v>
      </c>
      <c r="AB75" s="206">
        <v>0</v>
      </c>
      <c r="AC75" s="206">
        <v>3.93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247.38</v>
      </c>
      <c r="L76" s="206">
        <v>2.9</v>
      </c>
      <c r="M76" s="206">
        <v>30.8</v>
      </c>
      <c r="N76" s="206">
        <v>50.1</v>
      </c>
      <c r="O76" s="206">
        <v>70.77</v>
      </c>
      <c r="P76" s="206">
        <v>24.8</v>
      </c>
      <c r="Q76" s="206">
        <v>0</v>
      </c>
      <c r="R76" s="206">
        <v>8.99</v>
      </c>
      <c r="S76" s="206">
        <v>11.18</v>
      </c>
      <c r="T76" s="206">
        <v>0</v>
      </c>
      <c r="U76" s="206">
        <v>39.99</v>
      </c>
      <c r="V76" s="206">
        <v>1.1399999999999999</v>
      </c>
      <c r="W76" s="206">
        <v>19.68</v>
      </c>
      <c r="X76" s="206">
        <v>41.71</v>
      </c>
      <c r="Y76" s="206">
        <v>0</v>
      </c>
      <c r="Z76" s="206">
        <v>104.69</v>
      </c>
      <c r="AA76" s="206">
        <v>38.26</v>
      </c>
      <c r="AB76" s="206">
        <v>0</v>
      </c>
      <c r="AC76" s="206">
        <v>3.93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247.38</v>
      </c>
      <c r="L77" s="206">
        <v>3</v>
      </c>
      <c r="M77" s="206">
        <v>30.8</v>
      </c>
      <c r="N77" s="206">
        <v>50.1</v>
      </c>
      <c r="O77" s="206">
        <v>70.77</v>
      </c>
      <c r="P77" s="206">
        <v>24.8</v>
      </c>
      <c r="Q77" s="206">
        <v>0</v>
      </c>
      <c r="R77" s="206">
        <v>8.99</v>
      </c>
      <c r="S77" s="206">
        <v>11.18</v>
      </c>
      <c r="T77" s="206">
        <v>0</v>
      </c>
      <c r="U77" s="206">
        <v>39.99</v>
      </c>
      <c r="V77" s="206">
        <v>1.1399999999999999</v>
      </c>
      <c r="W77" s="206">
        <v>19.68</v>
      </c>
      <c r="X77" s="206">
        <v>41.71</v>
      </c>
      <c r="Y77" s="206">
        <v>0</v>
      </c>
      <c r="Z77" s="206">
        <v>104.69</v>
      </c>
      <c r="AA77" s="206">
        <v>38.26</v>
      </c>
      <c r="AB77" s="206">
        <v>0</v>
      </c>
      <c r="AC77" s="206">
        <v>3.93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247.38</v>
      </c>
      <c r="L78" s="206">
        <v>3</v>
      </c>
      <c r="M78" s="206">
        <v>30.8</v>
      </c>
      <c r="N78" s="206">
        <v>50.1</v>
      </c>
      <c r="O78" s="206">
        <v>70.77</v>
      </c>
      <c r="P78" s="206">
        <v>24.8</v>
      </c>
      <c r="Q78" s="206">
        <v>0</v>
      </c>
      <c r="R78" s="206">
        <v>8.99</v>
      </c>
      <c r="S78" s="206">
        <v>11.18</v>
      </c>
      <c r="T78" s="206">
        <v>0</v>
      </c>
      <c r="U78" s="206">
        <v>39.99</v>
      </c>
      <c r="V78" s="206">
        <v>1.1399999999999999</v>
      </c>
      <c r="W78" s="206">
        <v>19.68</v>
      </c>
      <c r="X78" s="206">
        <v>41.71</v>
      </c>
      <c r="Y78" s="206">
        <v>0</v>
      </c>
      <c r="Z78" s="206">
        <v>104.69</v>
      </c>
      <c r="AA78" s="206">
        <v>38.26</v>
      </c>
      <c r="AB78" s="206">
        <v>0</v>
      </c>
      <c r="AC78" s="206">
        <v>3.93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247.38</v>
      </c>
      <c r="L79" s="206">
        <v>3</v>
      </c>
      <c r="M79" s="206">
        <v>30.8</v>
      </c>
      <c r="N79" s="206">
        <v>50.1</v>
      </c>
      <c r="O79" s="206">
        <v>70.77</v>
      </c>
      <c r="P79" s="206">
        <v>24.8</v>
      </c>
      <c r="Q79" s="206">
        <v>0</v>
      </c>
      <c r="R79" s="206">
        <v>8.99</v>
      </c>
      <c r="S79" s="206">
        <v>11.18</v>
      </c>
      <c r="T79" s="206">
        <v>0</v>
      </c>
      <c r="U79" s="206">
        <v>39.99</v>
      </c>
      <c r="V79" s="206">
        <v>1.1399999999999999</v>
      </c>
      <c r="W79" s="206">
        <v>19.68</v>
      </c>
      <c r="X79" s="206">
        <v>41.71</v>
      </c>
      <c r="Y79" s="206">
        <v>0</v>
      </c>
      <c r="Z79" s="206">
        <v>104.69</v>
      </c>
      <c r="AA79" s="206">
        <v>38.26</v>
      </c>
      <c r="AB79" s="206">
        <v>0</v>
      </c>
      <c r="AC79" s="206">
        <v>3.93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247.38</v>
      </c>
      <c r="L80" s="206">
        <v>3</v>
      </c>
      <c r="M80" s="206">
        <v>30.8</v>
      </c>
      <c r="N80" s="206">
        <v>50.1</v>
      </c>
      <c r="O80" s="206">
        <v>70.77</v>
      </c>
      <c r="P80" s="206">
        <v>24.8</v>
      </c>
      <c r="Q80" s="206">
        <v>0</v>
      </c>
      <c r="R80" s="206">
        <v>8.99</v>
      </c>
      <c r="S80" s="206">
        <v>11.18</v>
      </c>
      <c r="T80" s="206">
        <v>0</v>
      </c>
      <c r="U80" s="206">
        <v>39.99</v>
      </c>
      <c r="V80" s="206">
        <v>1.1399999999999999</v>
      </c>
      <c r="W80" s="206">
        <v>19.68</v>
      </c>
      <c r="X80" s="206">
        <v>41.71</v>
      </c>
      <c r="Y80" s="206">
        <v>0</v>
      </c>
      <c r="Z80" s="206">
        <v>104.69</v>
      </c>
      <c r="AA80" s="206">
        <v>38.26</v>
      </c>
      <c r="AB80" s="206">
        <v>0</v>
      </c>
      <c r="AC80" s="206">
        <v>3.93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247.38</v>
      </c>
      <c r="L81" s="206">
        <v>3</v>
      </c>
      <c r="M81" s="206">
        <v>30.8</v>
      </c>
      <c r="N81" s="206">
        <v>50.1</v>
      </c>
      <c r="O81" s="206">
        <v>70.77</v>
      </c>
      <c r="P81" s="206">
        <v>24.8</v>
      </c>
      <c r="Q81" s="206">
        <v>0</v>
      </c>
      <c r="R81" s="206">
        <v>8.99</v>
      </c>
      <c r="S81" s="206">
        <v>11.18</v>
      </c>
      <c r="T81" s="206">
        <v>0</v>
      </c>
      <c r="U81" s="206">
        <v>39.99</v>
      </c>
      <c r="V81" s="206">
        <v>1.44</v>
      </c>
      <c r="W81" s="206">
        <v>19.68</v>
      </c>
      <c r="X81" s="206">
        <v>41.71</v>
      </c>
      <c r="Y81" s="206">
        <v>0</v>
      </c>
      <c r="Z81" s="206">
        <v>105.64</v>
      </c>
      <c r="AA81" s="206">
        <v>38.26</v>
      </c>
      <c r="AB81" s="206">
        <v>0</v>
      </c>
      <c r="AC81" s="206">
        <v>3.93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247.38</v>
      </c>
      <c r="L82" s="206">
        <v>3</v>
      </c>
      <c r="M82" s="206">
        <v>30.8</v>
      </c>
      <c r="N82" s="206">
        <v>50.1</v>
      </c>
      <c r="O82" s="206">
        <v>70.77</v>
      </c>
      <c r="P82" s="206">
        <v>24.8</v>
      </c>
      <c r="Q82" s="206">
        <v>0</v>
      </c>
      <c r="R82" s="206">
        <v>8.99</v>
      </c>
      <c r="S82" s="206">
        <v>11.18</v>
      </c>
      <c r="T82" s="206">
        <v>0</v>
      </c>
      <c r="U82" s="206">
        <v>39.99</v>
      </c>
      <c r="V82" s="206">
        <v>1.44</v>
      </c>
      <c r="W82" s="206">
        <v>19.68</v>
      </c>
      <c r="X82" s="206">
        <v>41.71</v>
      </c>
      <c r="Y82" s="206">
        <v>0</v>
      </c>
      <c r="Z82" s="206">
        <v>105.64</v>
      </c>
      <c r="AA82" s="206">
        <v>38.26</v>
      </c>
      <c r="AB82" s="206">
        <v>0</v>
      </c>
      <c r="AC82" s="206">
        <v>3.93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247.38</v>
      </c>
      <c r="L83" s="206">
        <v>3</v>
      </c>
      <c r="M83" s="206">
        <v>30.8</v>
      </c>
      <c r="N83" s="206">
        <v>50.1</v>
      </c>
      <c r="O83" s="206">
        <v>70.77</v>
      </c>
      <c r="P83" s="206">
        <v>24.8</v>
      </c>
      <c r="Q83" s="206">
        <v>0</v>
      </c>
      <c r="R83" s="206">
        <v>8.99</v>
      </c>
      <c r="S83" s="206">
        <v>11.18</v>
      </c>
      <c r="T83" s="206">
        <v>0</v>
      </c>
      <c r="U83" s="206">
        <v>39.99</v>
      </c>
      <c r="V83" s="206">
        <v>1.44</v>
      </c>
      <c r="W83" s="206">
        <v>19.68</v>
      </c>
      <c r="X83" s="206">
        <v>41.71</v>
      </c>
      <c r="Y83" s="206">
        <v>0</v>
      </c>
      <c r="Z83" s="206">
        <v>105.64</v>
      </c>
      <c r="AA83" s="206">
        <v>38.26</v>
      </c>
      <c r="AB83" s="206">
        <v>0</v>
      </c>
      <c r="AC83" s="206">
        <v>14.54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247.38</v>
      </c>
      <c r="L84" s="206">
        <v>3</v>
      </c>
      <c r="M84" s="206">
        <v>30.8</v>
      </c>
      <c r="N84" s="206">
        <v>50.1</v>
      </c>
      <c r="O84" s="206">
        <v>70.77</v>
      </c>
      <c r="P84" s="206">
        <v>24.8</v>
      </c>
      <c r="Q84" s="206">
        <v>0</v>
      </c>
      <c r="R84" s="206">
        <v>8.99</v>
      </c>
      <c r="S84" s="206">
        <v>11.18</v>
      </c>
      <c r="T84" s="206">
        <v>0</v>
      </c>
      <c r="U84" s="206">
        <v>39.99</v>
      </c>
      <c r="V84" s="206">
        <v>1.44</v>
      </c>
      <c r="W84" s="206">
        <v>19.68</v>
      </c>
      <c r="X84" s="206">
        <v>41.71</v>
      </c>
      <c r="Y84" s="206">
        <v>0</v>
      </c>
      <c r="Z84" s="206">
        <v>105.64</v>
      </c>
      <c r="AA84" s="206">
        <v>38.26</v>
      </c>
      <c r="AB84" s="206">
        <v>0</v>
      </c>
      <c r="AC84" s="206">
        <v>14.54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247.38</v>
      </c>
      <c r="L85" s="206">
        <v>3</v>
      </c>
      <c r="M85" s="206">
        <v>30.8</v>
      </c>
      <c r="N85" s="206">
        <v>50.1</v>
      </c>
      <c r="O85" s="206">
        <v>70.77</v>
      </c>
      <c r="P85" s="206">
        <v>24.8</v>
      </c>
      <c r="Q85" s="206">
        <v>0</v>
      </c>
      <c r="R85" s="206">
        <v>8.99</v>
      </c>
      <c r="S85" s="206">
        <v>11.18</v>
      </c>
      <c r="T85" s="206">
        <v>0</v>
      </c>
      <c r="U85" s="206">
        <v>39.99</v>
      </c>
      <c r="V85" s="206">
        <v>1.49</v>
      </c>
      <c r="W85" s="206">
        <v>19.68</v>
      </c>
      <c r="X85" s="206">
        <v>41.71</v>
      </c>
      <c r="Y85" s="206">
        <v>0</v>
      </c>
      <c r="Z85" s="206">
        <v>105.64</v>
      </c>
      <c r="AA85" s="206">
        <v>38.26</v>
      </c>
      <c r="AB85" s="206">
        <v>0</v>
      </c>
      <c r="AC85" s="206">
        <v>14.54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247.38</v>
      </c>
      <c r="L86" s="206">
        <v>3</v>
      </c>
      <c r="M86" s="206">
        <v>30.8</v>
      </c>
      <c r="N86" s="206">
        <v>50.1</v>
      </c>
      <c r="O86" s="206">
        <v>70.77</v>
      </c>
      <c r="P86" s="206">
        <v>24.8</v>
      </c>
      <c r="Q86" s="206">
        <v>0</v>
      </c>
      <c r="R86" s="206">
        <v>8.99</v>
      </c>
      <c r="S86" s="206">
        <v>11.18</v>
      </c>
      <c r="T86" s="206">
        <v>0</v>
      </c>
      <c r="U86" s="206">
        <v>39.99</v>
      </c>
      <c r="V86" s="206">
        <v>1.49</v>
      </c>
      <c r="W86" s="206">
        <v>19.68</v>
      </c>
      <c r="X86" s="206">
        <v>41.71</v>
      </c>
      <c r="Y86" s="206">
        <v>0</v>
      </c>
      <c r="Z86" s="206">
        <v>105.64</v>
      </c>
      <c r="AA86" s="206">
        <v>38.26</v>
      </c>
      <c r="AB86" s="206">
        <v>0</v>
      </c>
      <c r="AC86" s="206">
        <v>14.54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247.38</v>
      </c>
      <c r="L87" s="206">
        <v>2.9</v>
      </c>
      <c r="M87" s="206">
        <v>30.8</v>
      </c>
      <c r="N87" s="206">
        <v>50.1</v>
      </c>
      <c r="O87" s="206">
        <v>70.77</v>
      </c>
      <c r="P87" s="206">
        <v>24.8</v>
      </c>
      <c r="Q87" s="206">
        <v>0</v>
      </c>
      <c r="R87" s="206">
        <v>8.99</v>
      </c>
      <c r="S87" s="206">
        <v>11.18</v>
      </c>
      <c r="T87" s="206">
        <v>0</v>
      </c>
      <c r="U87" s="206">
        <v>39.99</v>
      </c>
      <c r="V87" s="206">
        <v>2.29</v>
      </c>
      <c r="W87" s="206">
        <v>19.68</v>
      </c>
      <c r="X87" s="206">
        <v>41.71</v>
      </c>
      <c r="Y87" s="206">
        <v>0</v>
      </c>
      <c r="Z87" s="206">
        <v>105.64</v>
      </c>
      <c r="AA87" s="206">
        <v>38.26</v>
      </c>
      <c r="AB87" s="206">
        <v>0</v>
      </c>
      <c r="AC87" s="206">
        <v>14.54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247.38</v>
      </c>
      <c r="L88" s="206">
        <v>2.9</v>
      </c>
      <c r="M88" s="206">
        <v>30.8</v>
      </c>
      <c r="N88" s="206">
        <v>50.1</v>
      </c>
      <c r="O88" s="206">
        <v>70.77</v>
      </c>
      <c r="P88" s="206">
        <v>24.8</v>
      </c>
      <c r="Q88" s="206">
        <v>0</v>
      </c>
      <c r="R88" s="206">
        <v>8.99</v>
      </c>
      <c r="S88" s="206">
        <v>11.18</v>
      </c>
      <c r="T88" s="206">
        <v>0</v>
      </c>
      <c r="U88" s="206">
        <v>39.99</v>
      </c>
      <c r="V88" s="206">
        <v>2.04</v>
      </c>
      <c r="W88" s="206">
        <v>19.68</v>
      </c>
      <c r="X88" s="206">
        <v>41.71</v>
      </c>
      <c r="Y88" s="206">
        <v>0</v>
      </c>
      <c r="Z88" s="206">
        <v>104.69</v>
      </c>
      <c r="AA88" s="206">
        <v>38.26</v>
      </c>
      <c r="AB88" s="206">
        <v>0</v>
      </c>
      <c r="AC88" s="206">
        <v>14.54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247.38</v>
      </c>
      <c r="L89" s="206">
        <v>2.9</v>
      </c>
      <c r="M89" s="206">
        <v>30.8</v>
      </c>
      <c r="N89" s="206">
        <v>50.1</v>
      </c>
      <c r="O89" s="206">
        <v>70.77</v>
      </c>
      <c r="P89" s="206">
        <v>24.8</v>
      </c>
      <c r="Q89" s="206">
        <v>0</v>
      </c>
      <c r="R89" s="206">
        <v>8.99</v>
      </c>
      <c r="S89" s="206">
        <v>11.18</v>
      </c>
      <c r="T89" s="206">
        <v>0</v>
      </c>
      <c r="U89" s="206">
        <v>39.99</v>
      </c>
      <c r="V89" s="206">
        <v>2.06</v>
      </c>
      <c r="W89" s="206">
        <v>19.68</v>
      </c>
      <c r="X89" s="206">
        <v>41.71</v>
      </c>
      <c r="Y89" s="206">
        <v>0</v>
      </c>
      <c r="Z89" s="206">
        <v>104.69</v>
      </c>
      <c r="AA89" s="206">
        <v>38.26</v>
      </c>
      <c r="AB89" s="206">
        <v>0</v>
      </c>
      <c r="AC89" s="206">
        <v>14.54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247.38</v>
      </c>
      <c r="L90" s="206">
        <v>2.9</v>
      </c>
      <c r="M90" s="206">
        <v>30.8</v>
      </c>
      <c r="N90" s="206">
        <v>50.1</v>
      </c>
      <c r="O90" s="206">
        <v>70.77</v>
      </c>
      <c r="P90" s="206">
        <v>24.8</v>
      </c>
      <c r="Q90" s="206">
        <v>0</v>
      </c>
      <c r="R90" s="206">
        <v>8.99</v>
      </c>
      <c r="S90" s="206">
        <v>11.18</v>
      </c>
      <c r="T90" s="206">
        <v>0</v>
      </c>
      <c r="U90" s="206">
        <v>39.99</v>
      </c>
      <c r="V90" s="206">
        <v>2.06</v>
      </c>
      <c r="W90" s="206">
        <v>19.68</v>
      </c>
      <c r="X90" s="206">
        <v>41.71</v>
      </c>
      <c r="Y90" s="206">
        <v>0</v>
      </c>
      <c r="Z90" s="206">
        <v>104.69</v>
      </c>
      <c r="AA90" s="206">
        <v>38.26</v>
      </c>
      <c r="AB90" s="206">
        <v>0</v>
      </c>
      <c r="AC90" s="206">
        <v>14.54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247.38</v>
      </c>
      <c r="L91" s="206">
        <v>2.9</v>
      </c>
      <c r="M91" s="206">
        <v>30.8</v>
      </c>
      <c r="N91" s="206">
        <v>50.1</v>
      </c>
      <c r="O91" s="206">
        <v>70.77</v>
      </c>
      <c r="P91" s="206">
        <v>24.8</v>
      </c>
      <c r="Q91" s="206">
        <v>0</v>
      </c>
      <c r="R91" s="206">
        <v>8.99</v>
      </c>
      <c r="S91" s="206">
        <v>11.18</v>
      </c>
      <c r="T91" s="206">
        <v>0</v>
      </c>
      <c r="U91" s="206">
        <v>39.99</v>
      </c>
      <c r="V91" s="206">
        <v>2.2599999999999998</v>
      </c>
      <c r="W91" s="206">
        <v>19.68</v>
      </c>
      <c r="X91" s="206">
        <v>41.71</v>
      </c>
      <c r="Y91" s="206">
        <v>0</v>
      </c>
      <c r="Z91" s="206">
        <v>104.69</v>
      </c>
      <c r="AA91" s="206">
        <v>38.26</v>
      </c>
      <c r="AB91" s="206">
        <v>0</v>
      </c>
      <c r="AC91" s="206">
        <v>14.54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247.38</v>
      </c>
      <c r="L92" s="206">
        <v>2.9</v>
      </c>
      <c r="M92" s="206">
        <v>30.8</v>
      </c>
      <c r="N92" s="206">
        <v>50.1</v>
      </c>
      <c r="O92" s="206">
        <v>70.77</v>
      </c>
      <c r="P92" s="206">
        <v>24.8</v>
      </c>
      <c r="Q92" s="206">
        <v>0</v>
      </c>
      <c r="R92" s="206">
        <v>8.99</v>
      </c>
      <c r="S92" s="206">
        <v>11.18</v>
      </c>
      <c r="T92" s="206">
        <v>0</v>
      </c>
      <c r="U92" s="206">
        <v>39.99</v>
      </c>
      <c r="V92" s="206">
        <v>2.2599999999999998</v>
      </c>
      <c r="W92" s="206">
        <v>19.68</v>
      </c>
      <c r="X92" s="206">
        <v>41.71</v>
      </c>
      <c r="Y92" s="206">
        <v>0</v>
      </c>
      <c r="Z92" s="206">
        <v>104.69</v>
      </c>
      <c r="AA92" s="206">
        <v>38.26</v>
      </c>
      <c r="AB92" s="206">
        <v>0</v>
      </c>
      <c r="AC92" s="206">
        <v>14.54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247.38</v>
      </c>
      <c r="L93" s="206">
        <v>2.9</v>
      </c>
      <c r="M93" s="206">
        <v>30.8</v>
      </c>
      <c r="N93" s="206">
        <v>50.1</v>
      </c>
      <c r="O93" s="206">
        <v>70.77</v>
      </c>
      <c r="P93" s="206">
        <v>24.8</v>
      </c>
      <c r="Q93" s="206">
        <v>0</v>
      </c>
      <c r="R93" s="206">
        <v>8.99</v>
      </c>
      <c r="S93" s="206">
        <v>11.18</v>
      </c>
      <c r="T93" s="206">
        <v>0</v>
      </c>
      <c r="U93" s="206">
        <v>39.99</v>
      </c>
      <c r="V93" s="206">
        <v>6.39</v>
      </c>
      <c r="W93" s="206">
        <v>19.68</v>
      </c>
      <c r="X93" s="206">
        <v>41.71</v>
      </c>
      <c r="Y93" s="206">
        <v>0</v>
      </c>
      <c r="Z93" s="206">
        <v>104.69</v>
      </c>
      <c r="AA93" s="206">
        <v>38.26</v>
      </c>
      <c r="AB93" s="206">
        <v>0</v>
      </c>
      <c r="AC93" s="206">
        <v>14.54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247.38</v>
      </c>
      <c r="L94" s="206">
        <v>2.9</v>
      </c>
      <c r="M94" s="206">
        <v>30.8</v>
      </c>
      <c r="N94" s="206">
        <v>50.1</v>
      </c>
      <c r="O94" s="206">
        <v>70.77</v>
      </c>
      <c r="P94" s="206">
        <v>24.8</v>
      </c>
      <c r="Q94" s="206">
        <v>0</v>
      </c>
      <c r="R94" s="206">
        <v>8.99</v>
      </c>
      <c r="S94" s="206">
        <v>11.18</v>
      </c>
      <c r="T94" s="206">
        <v>0</v>
      </c>
      <c r="U94" s="206">
        <v>39.99</v>
      </c>
      <c r="V94" s="206">
        <v>6.39</v>
      </c>
      <c r="W94" s="206">
        <v>18.28</v>
      </c>
      <c r="X94" s="206">
        <v>41.71</v>
      </c>
      <c r="Y94" s="206">
        <v>0</v>
      </c>
      <c r="Z94" s="206">
        <v>104.69</v>
      </c>
      <c r="AA94" s="206">
        <v>38.26</v>
      </c>
      <c r="AB94" s="206">
        <v>0</v>
      </c>
      <c r="AC94" s="206">
        <v>14.54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99.62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247.38</v>
      </c>
      <c r="L95" s="206">
        <v>2.9</v>
      </c>
      <c r="M95" s="206">
        <v>30.8</v>
      </c>
      <c r="N95" s="206">
        <v>50.1</v>
      </c>
      <c r="O95" s="206">
        <v>70.77</v>
      </c>
      <c r="P95" s="206">
        <v>24.8</v>
      </c>
      <c r="Q95" s="206">
        <v>0</v>
      </c>
      <c r="R95" s="206">
        <v>8.99</v>
      </c>
      <c r="S95" s="206">
        <v>11.18</v>
      </c>
      <c r="T95" s="206">
        <v>0</v>
      </c>
      <c r="U95" s="206">
        <v>39.99</v>
      </c>
      <c r="V95" s="206">
        <v>6.39</v>
      </c>
      <c r="W95" s="206">
        <v>17.05</v>
      </c>
      <c r="X95" s="206">
        <v>41.71</v>
      </c>
      <c r="Y95" s="206">
        <v>0</v>
      </c>
      <c r="Z95" s="206">
        <v>104.69</v>
      </c>
      <c r="AA95" s="206">
        <v>38.26</v>
      </c>
      <c r="AB95" s="206">
        <v>0</v>
      </c>
      <c r="AC95" s="206">
        <v>14.54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99.62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247.38</v>
      </c>
      <c r="L96" s="206">
        <v>2.9</v>
      </c>
      <c r="M96" s="206">
        <v>30.8</v>
      </c>
      <c r="N96" s="206">
        <v>50.1</v>
      </c>
      <c r="O96" s="206">
        <v>70.77</v>
      </c>
      <c r="P96" s="206">
        <v>24.8</v>
      </c>
      <c r="Q96" s="206">
        <v>0</v>
      </c>
      <c r="R96" s="206">
        <v>8.99</v>
      </c>
      <c r="S96" s="206">
        <v>11.18</v>
      </c>
      <c r="T96" s="206">
        <v>0</v>
      </c>
      <c r="U96" s="206">
        <v>39.99</v>
      </c>
      <c r="V96" s="206">
        <v>6.39</v>
      </c>
      <c r="W96" s="206">
        <v>14.76</v>
      </c>
      <c r="X96" s="206">
        <v>41.71</v>
      </c>
      <c r="Y96" s="206">
        <v>0</v>
      </c>
      <c r="Z96" s="206">
        <v>104.69</v>
      </c>
      <c r="AA96" s="206">
        <v>38.26</v>
      </c>
      <c r="AB96" s="206">
        <v>0</v>
      </c>
      <c r="AC96" s="206">
        <v>14.54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99.62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247.38</v>
      </c>
      <c r="L97" s="206">
        <v>2.9</v>
      </c>
      <c r="M97" s="206">
        <v>30.8</v>
      </c>
      <c r="N97" s="206">
        <v>50.1</v>
      </c>
      <c r="O97" s="206">
        <v>70.77</v>
      </c>
      <c r="P97" s="206">
        <v>24.8</v>
      </c>
      <c r="Q97" s="206">
        <v>0</v>
      </c>
      <c r="R97" s="206">
        <v>8.99</v>
      </c>
      <c r="S97" s="206">
        <v>11.18</v>
      </c>
      <c r="T97" s="206">
        <v>0</v>
      </c>
      <c r="U97" s="206">
        <v>39.99</v>
      </c>
      <c r="V97" s="206">
        <v>6.39</v>
      </c>
      <c r="W97" s="206">
        <v>14.76</v>
      </c>
      <c r="X97" s="206">
        <v>41.71</v>
      </c>
      <c r="Y97" s="206">
        <v>0</v>
      </c>
      <c r="Z97" s="206">
        <v>104.69</v>
      </c>
      <c r="AA97" s="206">
        <v>38.26</v>
      </c>
      <c r="AB97" s="206">
        <v>0</v>
      </c>
      <c r="AC97" s="206">
        <v>14.54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99.62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247.38</v>
      </c>
      <c r="L98" s="206">
        <v>2.9</v>
      </c>
      <c r="M98" s="206">
        <v>30.8</v>
      </c>
      <c r="N98" s="206">
        <v>50.1</v>
      </c>
      <c r="O98" s="206">
        <v>70.77</v>
      </c>
      <c r="P98" s="206">
        <v>24.8</v>
      </c>
      <c r="Q98" s="206">
        <v>0</v>
      </c>
      <c r="R98" s="206">
        <v>8.99</v>
      </c>
      <c r="S98" s="206">
        <v>11.18</v>
      </c>
      <c r="T98" s="206">
        <v>0</v>
      </c>
      <c r="U98" s="206">
        <v>39.99</v>
      </c>
      <c r="V98" s="206">
        <v>6.39</v>
      </c>
      <c r="W98" s="206">
        <v>14.76</v>
      </c>
      <c r="X98" s="206">
        <v>41.71</v>
      </c>
      <c r="Y98" s="206">
        <v>0</v>
      </c>
      <c r="Z98" s="206">
        <v>104.69</v>
      </c>
      <c r="AA98" s="206">
        <v>38.26</v>
      </c>
      <c r="AB98" s="206">
        <v>0</v>
      </c>
      <c r="AC98" s="206">
        <v>14.54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99.62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5.2173474999999998</v>
      </c>
      <c r="L99">
        <f t="shared" si="0"/>
        <v>6.0825000000000067E-2</v>
      </c>
      <c r="M99">
        <f t="shared" si="0"/>
        <v>0.73920000000000086</v>
      </c>
      <c r="N99">
        <f t="shared" si="0"/>
        <v>1.2024000000000001</v>
      </c>
      <c r="O99">
        <f t="shared" si="0"/>
        <v>1.6984800000000042</v>
      </c>
      <c r="P99">
        <f t="shared" si="0"/>
        <v>0.58003000000000016</v>
      </c>
      <c r="Q99">
        <f t="shared" si="0"/>
        <v>0</v>
      </c>
      <c r="R99">
        <f t="shared" si="0"/>
        <v>0.19199250000000015</v>
      </c>
      <c r="S99">
        <f t="shared" si="0"/>
        <v>0.23945499999999956</v>
      </c>
      <c r="T99">
        <f t="shared" si="0"/>
        <v>0</v>
      </c>
      <c r="U99">
        <f t="shared" si="0"/>
        <v>1.0500474999999978</v>
      </c>
      <c r="V99">
        <f t="shared" si="0"/>
        <v>4.6302499999999976E-2</v>
      </c>
      <c r="W99">
        <f t="shared" si="0"/>
        <v>0.42307250000000018</v>
      </c>
      <c r="X99">
        <f t="shared" si="0"/>
        <v>0.92615750000000063</v>
      </c>
      <c r="Y99">
        <f t="shared" si="0"/>
        <v>0</v>
      </c>
      <c r="Z99">
        <f t="shared" si="0"/>
        <v>2.3951174999999982</v>
      </c>
      <c r="AA99">
        <f t="shared" si="0"/>
        <v>0.8535325000000018</v>
      </c>
      <c r="AB99">
        <f t="shared" si="0"/>
        <v>0</v>
      </c>
      <c r="AC99">
        <f t="shared" si="0"/>
        <v>0.31480749999999957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2.1901499999999996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0.42177750000000003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46.16</v>
      </c>
      <c r="L3" s="206">
        <v>15.35</v>
      </c>
      <c r="M3" s="206">
        <v>0</v>
      </c>
      <c r="N3" s="206">
        <v>28.97</v>
      </c>
      <c r="O3" s="206">
        <v>48.65</v>
      </c>
      <c r="P3" s="206">
        <v>60.1</v>
      </c>
      <c r="Q3" s="206">
        <v>0</v>
      </c>
      <c r="R3" s="206">
        <v>3</v>
      </c>
      <c r="S3" s="206">
        <v>2.27</v>
      </c>
      <c r="T3" s="206">
        <v>0</v>
      </c>
      <c r="U3" s="206">
        <v>266.35000000000002</v>
      </c>
      <c r="V3" s="206">
        <v>0</v>
      </c>
      <c r="W3" s="206">
        <v>11.39</v>
      </c>
      <c r="X3" s="206">
        <v>24.12</v>
      </c>
      <c r="Y3" s="206">
        <v>0</v>
      </c>
      <c r="Z3" s="206">
        <v>30.9</v>
      </c>
      <c r="AA3" s="206">
        <v>8.69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38.79</v>
      </c>
      <c r="L4" s="206">
        <v>15.35</v>
      </c>
      <c r="M4" s="206">
        <v>0</v>
      </c>
      <c r="N4" s="206">
        <v>28.97</v>
      </c>
      <c r="O4" s="206">
        <v>48.65</v>
      </c>
      <c r="P4" s="206">
        <v>60.1</v>
      </c>
      <c r="Q4" s="206">
        <v>0</v>
      </c>
      <c r="R4" s="206">
        <v>3</v>
      </c>
      <c r="S4" s="206">
        <v>2.27</v>
      </c>
      <c r="T4" s="206">
        <v>0</v>
      </c>
      <c r="U4" s="206">
        <v>266.35000000000002</v>
      </c>
      <c r="V4" s="206">
        <v>0</v>
      </c>
      <c r="W4" s="206">
        <v>4.83</v>
      </c>
      <c r="X4" s="206">
        <v>10.62</v>
      </c>
      <c r="Y4" s="206">
        <v>0</v>
      </c>
      <c r="Z4" s="206">
        <v>30.9</v>
      </c>
      <c r="AA4" s="206">
        <v>8.69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39.159999999999997</v>
      </c>
      <c r="L5" s="206">
        <v>0</v>
      </c>
      <c r="M5" s="206">
        <v>0</v>
      </c>
      <c r="N5" s="206">
        <v>28.97</v>
      </c>
      <c r="O5" s="206">
        <v>48.65</v>
      </c>
      <c r="P5" s="206">
        <v>60.1</v>
      </c>
      <c r="Q5" s="206">
        <v>0</v>
      </c>
      <c r="R5" s="206">
        <v>3</v>
      </c>
      <c r="S5" s="206">
        <v>3.15</v>
      </c>
      <c r="T5" s="206">
        <v>0</v>
      </c>
      <c r="U5" s="206">
        <v>266.35000000000002</v>
      </c>
      <c r="V5" s="206">
        <v>0</v>
      </c>
      <c r="W5" s="206">
        <v>4.83</v>
      </c>
      <c r="X5" s="206">
        <v>10.62</v>
      </c>
      <c r="Y5" s="206">
        <v>0</v>
      </c>
      <c r="Z5" s="206">
        <v>30.9</v>
      </c>
      <c r="AA5" s="206">
        <v>8.69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39.159999999999997</v>
      </c>
      <c r="L6" s="206">
        <v>0</v>
      </c>
      <c r="M6" s="206">
        <v>0</v>
      </c>
      <c r="N6" s="206">
        <v>28.97</v>
      </c>
      <c r="O6" s="206">
        <v>48.65</v>
      </c>
      <c r="P6" s="206">
        <v>60.1</v>
      </c>
      <c r="Q6" s="206">
        <v>0</v>
      </c>
      <c r="R6" s="206">
        <v>3</v>
      </c>
      <c r="S6" s="206">
        <v>3.15</v>
      </c>
      <c r="T6" s="206">
        <v>0</v>
      </c>
      <c r="U6" s="206">
        <v>266.35000000000002</v>
      </c>
      <c r="V6" s="206">
        <v>0</v>
      </c>
      <c r="W6" s="206">
        <v>4.83</v>
      </c>
      <c r="X6" s="206">
        <v>10.62</v>
      </c>
      <c r="Y6" s="206">
        <v>0</v>
      </c>
      <c r="Z6" s="206">
        <v>30.9</v>
      </c>
      <c r="AA6" s="206">
        <v>8.69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39.159999999999997</v>
      </c>
      <c r="L7" s="206">
        <v>0</v>
      </c>
      <c r="M7" s="206">
        <v>0</v>
      </c>
      <c r="N7" s="206">
        <v>28.97</v>
      </c>
      <c r="O7" s="206">
        <v>48.65</v>
      </c>
      <c r="P7" s="206">
        <v>60.1</v>
      </c>
      <c r="Q7" s="206">
        <v>0</v>
      </c>
      <c r="R7" s="206">
        <v>3</v>
      </c>
      <c r="S7" s="206">
        <v>3.15</v>
      </c>
      <c r="T7" s="206">
        <v>0</v>
      </c>
      <c r="U7" s="206">
        <v>266.35000000000002</v>
      </c>
      <c r="V7" s="206">
        <v>0</v>
      </c>
      <c r="W7" s="206">
        <v>4.83</v>
      </c>
      <c r="X7" s="206">
        <v>10.62</v>
      </c>
      <c r="Y7" s="206">
        <v>0</v>
      </c>
      <c r="Z7" s="206">
        <v>30.9</v>
      </c>
      <c r="AA7" s="206">
        <v>8.69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39.159999999999997</v>
      </c>
      <c r="L8" s="206">
        <v>0</v>
      </c>
      <c r="M8" s="206">
        <v>0</v>
      </c>
      <c r="N8" s="206">
        <v>28.97</v>
      </c>
      <c r="O8" s="206">
        <v>48.65</v>
      </c>
      <c r="P8" s="206">
        <v>60.1</v>
      </c>
      <c r="Q8" s="206">
        <v>0</v>
      </c>
      <c r="R8" s="206">
        <v>3</v>
      </c>
      <c r="S8" s="206">
        <v>3.15</v>
      </c>
      <c r="T8" s="206">
        <v>0</v>
      </c>
      <c r="U8" s="206">
        <v>266.35000000000002</v>
      </c>
      <c r="V8" s="206">
        <v>0</v>
      </c>
      <c r="W8" s="206">
        <v>4.83</v>
      </c>
      <c r="X8" s="206">
        <v>10.62</v>
      </c>
      <c r="Y8" s="206">
        <v>0</v>
      </c>
      <c r="Z8" s="206">
        <v>30.9</v>
      </c>
      <c r="AA8" s="206">
        <v>8.69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39.159999999999997</v>
      </c>
      <c r="L9" s="206">
        <v>0</v>
      </c>
      <c r="M9" s="206">
        <v>0</v>
      </c>
      <c r="N9" s="206">
        <v>28.97</v>
      </c>
      <c r="O9" s="206">
        <v>48.65</v>
      </c>
      <c r="P9" s="206">
        <v>60.1</v>
      </c>
      <c r="Q9" s="206">
        <v>0</v>
      </c>
      <c r="R9" s="206">
        <v>3</v>
      </c>
      <c r="S9" s="206">
        <v>3.15</v>
      </c>
      <c r="T9" s="206">
        <v>0</v>
      </c>
      <c r="U9" s="206">
        <v>266.35000000000002</v>
      </c>
      <c r="V9" s="206">
        <v>0</v>
      </c>
      <c r="W9" s="206">
        <v>4.83</v>
      </c>
      <c r="X9" s="206">
        <v>10.62</v>
      </c>
      <c r="Y9" s="206">
        <v>0</v>
      </c>
      <c r="Z9" s="206">
        <v>30.9</v>
      </c>
      <c r="AA9" s="206">
        <v>8.69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39.159999999999997</v>
      </c>
      <c r="L10" s="206">
        <v>0</v>
      </c>
      <c r="M10" s="206">
        <v>0</v>
      </c>
      <c r="N10" s="206">
        <v>28.97</v>
      </c>
      <c r="O10" s="206">
        <v>48.65</v>
      </c>
      <c r="P10" s="206">
        <v>60.1</v>
      </c>
      <c r="Q10" s="206">
        <v>0</v>
      </c>
      <c r="R10" s="206">
        <v>3</v>
      </c>
      <c r="S10" s="206">
        <v>3.15</v>
      </c>
      <c r="T10" s="206">
        <v>0</v>
      </c>
      <c r="U10" s="206">
        <v>266.35000000000002</v>
      </c>
      <c r="V10" s="206">
        <v>0</v>
      </c>
      <c r="W10" s="206">
        <v>4.83</v>
      </c>
      <c r="X10" s="206">
        <v>10.62</v>
      </c>
      <c r="Y10" s="206">
        <v>0</v>
      </c>
      <c r="Z10" s="206">
        <v>30.9</v>
      </c>
      <c r="AA10" s="206">
        <v>8.69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39.159999999999997</v>
      </c>
      <c r="L11" s="206">
        <v>0</v>
      </c>
      <c r="M11" s="206">
        <v>0</v>
      </c>
      <c r="N11" s="206">
        <v>28.97</v>
      </c>
      <c r="O11" s="206">
        <v>48.65</v>
      </c>
      <c r="P11" s="206">
        <v>60.1</v>
      </c>
      <c r="Q11" s="206">
        <v>0</v>
      </c>
      <c r="R11" s="206">
        <v>3</v>
      </c>
      <c r="S11" s="206">
        <v>3.35</v>
      </c>
      <c r="T11" s="206">
        <v>0</v>
      </c>
      <c r="U11" s="206">
        <v>266.35000000000002</v>
      </c>
      <c r="V11" s="206">
        <v>0</v>
      </c>
      <c r="W11" s="206">
        <v>4.83</v>
      </c>
      <c r="X11" s="206">
        <v>10.62</v>
      </c>
      <c r="Y11" s="206">
        <v>0</v>
      </c>
      <c r="Z11" s="206">
        <v>30.9</v>
      </c>
      <c r="AA11" s="206">
        <v>8.69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39.159999999999997</v>
      </c>
      <c r="L12" s="206">
        <v>0</v>
      </c>
      <c r="M12" s="206">
        <v>0</v>
      </c>
      <c r="N12" s="206">
        <v>28.97</v>
      </c>
      <c r="O12" s="206">
        <v>48.65</v>
      </c>
      <c r="P12" s="206">
        <v>60.1</v>
      </c>
      <c r="Q12" s="206">
        <v>0</v>
      </c>
      <c r="R12" s="206">
        <v>3</v>
      </c>
      <c r="S12" s="206">
        <v>3.35</v>
      </c>
      <c r="T12" s="206">
        <v>0</v>
      </c>
      <c r="U12" s="206">
        <v>266.35000000000002</v>
      </c>
      <c r="V12" s="206">
        <v>0</v>
      </c>
      <c r="W12" s="206">
        <v>4.83</v>
      </c>
      <c r="X12" s="206">
        <v>10.62</v>
      </c>
      <c r="Y12" s="206">
        <v>0</v>
      </c>
      <c r="Z12" s="206">
        <v>30.9</v>
      </c>
      <c r="AA12" s="206">
        <v>8.69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39.159999999999997</v>
      </c>
      <c r="L13" s="206">
        <v>0</v>
      </c>
      <c r="M13" s="206">
        <v>0</v>
      </c>
      <c r="N13" s="206">
        <v>28.97</v>
      </c>
      <c r="O13" s="206">
        <v>48.65</v>
      </c>
      <c r="P13" s="206">
        <v>60.1</v>
      </c>
      <c r="Q13" s="206">
        <v>0</v>
      </c>
      <c r="R13" s="206">
        <v>3</v>
      </c>
      <c r="S13" s="206">
        <v>3.35</v>
      </c>
      <c r="T13" s="206">
        <v>0</v>
      </c>
      <c r="U13" s="206">
        <v>266.35000000000002</v>
      </c>
      <c r="V13" s="206">
        <v>0</v>
      </c>
      <c r="W13" s="206">
        <v>4.83</v>
      </c>
      <c r="X13" s="206">
        <v>10.62</v>
      </c>
      <c r="Y13" s="206">
        <v>0</v>
      </c>
      <c r="Z13" s="206">
        <v>30.9</v>
      </c>
      <c r="AA13" s="206">
        <v>8.69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39.159999999999997</v>
      </c>
      <c r="L14" s="206">
        <v>0</v>
      </c>
      <c r="M14" s="206">
        <v>0</v>
      </c>
      <c r="N14" s="206">
        <v>28.97</v>
      </c>
      <c r="O14" s="206">
        <v>48.65</v>
      </c>
      <c r="P14" s="206">
        <v>60.1</v>
      </c>
      <c r="Q14" s="206">
        <v>0</v>
      </c>
      <c r="R14" s="206">
        <v>3</v>
      </c>
      <c r="S14" s="206">
        <v>3.35</v>
      </c>
      <c r="T14" s="206">
        <v>0</v>
      </c>
      <c r="U14" s="206">
        <v>266.35000000000002</v>
      </c>
      <c r="V14" s="206">
        <v>0</v>
      </c>
      <c r="W14" s="206">
        <v>4.83</v>
      </c>
      <c r="X14" s="206">
        <v>10.62</v>
      </c>
      <c r="Y14" s="206">
        <v>0</v>
      </c>
      <c r="Z14" s="206">
        <v>30.9</v>
      </c>
      <c r="AA14" s="206">
        <v>8.69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39.159999999999997</v>
      </c>
      <c r="L15" s="206">
        <v>0</v>
      </c>
      <c r="M15" s="206">
        <v>0</v>
      </c>
      <c r="N15" s="206">
        <v>28.97</v>
      </c>
      <c r="O15" s="206">
        <v>48.65</v>
      </c>
      <c r="P15" s="206">
        <v>60.1</v>
      </c>
      <c r="Q15" s="206">
        <v>0</v>
      </c>
      <c r="R15" s="206">
        <v>3</v>
      </c>
      <c r="S15" s="206">
        <v>3.15</v>
      </c>
      <c r="T15" s="206">
        <v>0</v>
      </c>
      <c r="U15" s="206">
        <v>266.35000000000002</v>
      </c>
      <c r="V15" s="206">
        <v>0</v>
      </c>
      <c r="W15" s="206">
        <v>4.83</v>
      </c>
      <c r="X15" s="206">
        <v>10.62</v>
      </c>
      <c r="Y15" s="206">
        <v>0</v>
      </c>
      <c r="Z15" s="206">
        <v>30.9</v>
      </c>
      <c r="AA15" s="206">
        <v>8.69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39.159999999999997</v>
      </c>
      <c r="L16" s="206">
        <v>0</v>
      </c>
      <c r="M16" s="206">
        <v>0</v>
      </c>
      <c r="N16" s="206">
        <v>28.97</v>
      </c>
      <c r="O16" s="206">
        <v>48.65</v>
      </c>
      <c r="P16" s="206">
        <v>60.1</v>
      </c>
      <c r="Q16" s="206">
        <v>0</v>
      </c>
      <c r="R16" s="206">
        <v>3</v>
      </c>
      <c r="S16" s="206">
        <v>3.15</v>
      </c>
      <c r="T16" s="206">
        <v>0</v>
      </c>
      <c r="U16" s="206">
        <v>266.35000000000002</v>
      </c>
      <c r="V16" s="206">
        <v>0</v>
      </c>
      <c r="W16" s="206">
        <v>4.83</v>
      </c>
      <c r="X16" s="206">
        <v>10.62</v>
      </c>
      <c r="Y16" s="206">
        <v>0</v>
      </c>
      <c r="Z16" s="206">
        <v>30.9</v>
      </c>
      <c r="AA16" s="206">
        <v>8.69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39.159999999999997</v>
      </c>
      <c r="L17" s="206">
        <v>0</v>
      </c>
      <c r="M17" s="206">
        <v>0</v>
      </c>
      <c r="N17" s="206">
        <v>28.97</v>
      </c>
      <c r="O17" s="206">
        <v>48.65</v>
      </c>
      <c r="P17" s="206">
        <v>60.1</v>
      </c>
      <c r="Q17" s="206">
        <v>0</v>
      </c>
      <c r="R17" s="206">
        <v>3</v>
      </c>
      <c r="S17" s="206">
        <v>3.15</v>
      </c>
      <c r="T17" s="206">
        <v>0</v>
      </c>
      <c r="U17" s="206">
        <v>266.35000000000002</v>
      </c>
      <c r="V17" s="206">
        <v>0</v>
      </c>
      <c r="W17" s="206">
        <v>4.83</v>
      </c>
      <c r="X17" s="206">
        <v>10.62</v>
      </c>
      <c r="Y17" s="206">
        <v>0</v>
      </c>
      <c r="Z17" s="206">
        <v>30.9</v>
      </c>
      <c r="AA17" s="206">
        <v>8.69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39.159999999999997</v>
      </c>
      <c r="L18" s="206">
        <v>0</v>
      </c>
      <c r="M18" s="206">
        <v>0</v>
      </c>
      <c r="N18" s="206">
        <v>28.97</v>
      </c>
      <c r="O18" s="206">
        <v>48.65</v>
      </c>
      <c r="P18" s="206">
        <v>60.1</v>
      </c>
      <c r="Q18" s="206">
        <v>0</v>
      </c>
      <c r="R18" s="206">
        <v>3</v>
      </c>
      <c r="S18" s="206">
        <v>3.15</v>
      </c>
      <c r="T18" s="206">
        <v>0</v>
      </c>
      <c r="U18" s="206">
        <v>266.35000000000002</v>
      </c>
      <c r="V18" s="206">
        <v>0</v>
      </c>
      <c r="W18" s="206">
        <v>4.83</v>
      </c>
      <c r="X18" s="206">
        <v>10.62</v>
      </c>
      <c r="Y18" s="206">
        <v>0</v>
      </c>
      <c r="Z18" s="206">
        <v>30.9</v>
      </c>
      <c r="AA18" s="206">
        <v>8.69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39.159999999999997</v>
      </c>
      <c r="L19" s="206">
        <v>0</v>
      </c>
      <c r="M19" s="206">
        <v>0</v>
      </c>
      <c r="N19" s="206">
        <v>28.97</v>
      </c>
      <c r="O19" s="206">
        <v>48.65</v>
      </c>
      <c r="P19" s="206">
        <v>60.1</v>
      </c>
      <c r="Q19" s="206">
        <v>0</v>
      </c>
      <c r="R19" s="206">
        <v>3</v>
      </c>
      <c r="S19" s="206">
        <v>3.22</v>
      </c>
      <c r="T19" s="206">
        <v>0</v>
      </c>
      <c r="U19" s="206">
        <v>266.35000000000002</v>
      </c>
      <c r="V19" s="206">
        <v>0</v>
      </c>
      <c r="W19" s="206">
        <v>4.83</v>
      </c>
      <c r="X19" s="206">
        <v>10.62</v>
      </c>
      <c r="Y19" s="206">
        <v>0</v>
      </c>
      <c r="Z19" s="206">
        <v>30.9</v>
      </c>
      <c r="AA19" s="206">
        <v>8.69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39.159999999999997</v>
      </c>
      <c r="L20" s="206">
        <v>0</v>
      </c>
      <c r="M20" s="206">
        <v>0</v>
      </c>
      <c r="N20" s="206">
        <v>28.97</v>
      </c>
      <c r="O20" s="206">
        <v>48.65</v>
      </c>
      <c r="P20" s="206">
        <v>60.1</v>
      </c>
      <c r="Q20" s="206">
        <v>0</v>
      </c>
      <c r="R20" s="206">
        <v>3</v>
      </c>
      <c r="S20" s="206">
        <v>3.22</v>
      </c>
      <c r="T20" s="206">
        <v>0</v>
      </c>
      <c r="U20" s="206">
        <v>266.35000000000002</v>
      </c>
      <c r="V20" s="206">
        <v>0</v>
      </c>
      <c r="W20" s="206">
        <v>4.83</v>
      </c>
      <c r="X20" s="206">
        <v>10.62</v>
      </c>
      <c r="Y20" s="206">
        <v>0</v>
      </c>
      <c r="Z20" s="206">
        <v>30.9</v>
      </c>
      <c r="AA20" s="206">
        <v>8.69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39.159999999999997</v>
      </c>
      <c r="L21" s="206">
        <v>0</v>
      </c>
      <c r="M21" s="206">
        <v>0</v>
      </c>
      <c r="N21" s="206">
        <v>28.97</v>
      </c>
      <c r="O21" s="206">
        <v>48.65</v>
      </c>
      <c r="P21" s="206">
        <v>60.1</v>
      </c>
      <c r="Q21" s="206">
        <v>0</v>
      </c>
      <c r="R21" s="206">
        <v>3</v>
      </c>
      <c r="S21" s="206">
        <v>3</v>
      </c>
      <c r="T21" s="206">
        <v>0</v>
      </c>
      <c r="U21" s="206">
        <v>266.35000000000002</v>
      </c>
      <c r="V21" s="206">
        <v>0</v>
      </c>
      <c r="W21" s="206">
        <v>4.83</v>
      </c>
      <c r="X21" s="206">
        <v>10.62</v>
      </c>
      <c r="Y21" s="206">
        <v>0</v>
      </c>
      <c r="Z21" s="206">
        <v>30.9</v>
      </c>
      <c r="AA21" s="206">
        <v>8.69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39.1</v>
      </c>
      <c r="L22" s="206">
        <v>0</v>
      </c>
      <c r="M22" s="206">
        <v>0</v>
      </c>
      <c r="N22" s="206">
        <v>28.97</v>
      </c>
      <c r="O22" s="206">
        <v>48.65</v>
      </c>
      <c r="P22" s="206">
        <v>60.1</v>
      </c>
      <c r="Q22" s="206">
        <v>0</v>
      </c>
      <c r="R22" s="206">
        <v>3</v>
      </c>
      <c r="S22" s="206">
        <v>3.22</v>
      </c>
      <c r="T22" s="206">
        <v>0</v>
      </c>
      <c r="U22" s="206">
        <v>266.35000000000002</v>
      </c>
      <c r="V22" s="206">
        <v>0</v>
      </c>
      <c r="W22" s="206">
        <v>4.83</v>
      </c>
      <c r="X22" s="206">
        <v>10.62</v>
      </c>
      <c r="Y22" s="206">
        <v>0</v>
      </c>
      <c r="Z22" s="206">
        <v>30.9</v>
      </c>
      <c r="AA22" s="206">
        <v>8.69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39.01</v>
      </c>
      <c r="L23" s="206">
        <v>0</v>
      </c>
      <c r="M23" s="206">
        <v>0</v>
      </c>
      <c r="N23" s="206">
        <v>28.97</v>
      </c>
      <c r="O23" s="206">
        <v>48.65</v>
      </c>
      <c r="P23" s="206">
        <v>60.1</v>
      </c>
      <c r="Q23" s="206">
        <v>0</v>
      </c>
      <c r="R23" s="206">
        <v>2.9</v>
      </c>
      <c r="S23" s="206">
        <v>2</v>
      </c>
      <c r="T23" s="206">
        <v>0</v>
      </c>
      <c r="U23" s="206">
        <v>266.35000000000002</v>
      </c>
      <c r="V23" s="206">
        <v>0</v>
      </c>
      <c r="W23" s="206">
        <v>11.39</v>
      </c>
      <c r="X23" s="206">
        <v>24.12</v>
      </c>
      <c r="Y23" s="206">
        <v>0</v>
      </c>
      <c r="Z23" s="206">
        <v>30.9</v>
      </c>
      <c r="AA23" s="206">
        <v>22.12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39.01</v>
      </c>
      <c r="L24" s="206">
        <v>0</v>
      </c>
      <c r="M24" s="206">
        <v>0</v>
      </c>
      <c r="N24" s="206">
        <v>28.97</v>
      </c>
      <c r="O24" s="206">
        <v>48.65</v>
      </c>
      <c r="P24" s="206">
        <v>60.1</v>
      </c>
      <c r="Q24" s="206">
        <v>0</v>
      </c>
      <c r="R24" s="206">
        <v>2.9</v>
      </c>
      <c r="S24" s="206">
        <v>2</v>
      </c>
      <c r="T24" s="206">
        <v>0</v>
      </c>
      <c r="U24" s="206">
        <v>266.35000000000002</v>
      </c>
      <c r="V24" s="206">
        <v>0</v>
      </c>
      <c r="W24" s="206">
        <v>11.39</v>
      </c>
      <c r="X24" s="206">
        <v>24.12</v>
      </c>
      <c r="Y24" s="206">
        <v>0</v>
      </c>
      <c r="Z24" s="206">
        <v>30.9</v>
      </c>
      <c r="AA24" s="206">
        <v>22.12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39</v>
      </c>
      <c r="L25" s="206">
        <v>0</v>
      </c>
      <c r="M25" s="206">
        <v>0</v>
      </c>
      <c r="N25" s="206">
        <v>28.97</v>
      </c>
      <c r="O25" s="206">
        <v>48.65</v>
      </c>
      <c r="P25" s="206">
        <v>60.1</v>
      </c>
      <c r="Q25" s="206">
        <v>0</v>
      </c>
      <c r="R25" s="206">
        <v>2.9</v>
      </c>
      <c r="S25" s="206">
        <v>1.93</v>
      </c>
      <c r="T25" s="206">
        <v>0</v>
      </c>
      <c r="U25" s="206">
        <v>266.35000000000002</v>
      </c>
      <c r="V25" s="206">
        <v>0</v>
      </c>
      <c r="W25" s="206">
        <v>11.39</v>
      </c>
      <c r="X25" s="206">
        <v>24.12</v>
      </c>
      <c r="Y25" s="206">
        <v>0</v>
      </c>
      <c r="Z25" s="206">
        <v>61.6</v>
      </c>
      <c r="AA25" s="206">
        <v>22.13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37.659999999999997</v>
      </c>
      <c r="L26" s="206">
        <v>0</v>
      </c>
      <c r="M26" s="206">
        <v>0</v>
      </c>
      <c r="N26" s="206">
        <v>28.97</v>
      </c>
      <c r="O26" s="206">
        <v>48.65</v>
      </c>
      <c r="P26" s="206">
        <v>60.1</v>
      </c>
      <c r="Q26" s="206">
        <v>0</v>
      </c>
      <c r="R26" s="206">
        <v>2.9</v>
      </c>
      <c r="S26" s="206">
        <v>1.93</v>
      </c>
      <c r="T26" s="206">
        <v>0</v>
      </c>
      <c r="U26" s="206">
        <v>266.35000000000002</v>
      </c>
      <c r="V26" s="206">
        <v>0</v>
      </c>
      <c r="W26" s="206">
        <v>11.39</v>
      </c>
      <c r="X26" s="206">
        <v>24.12</v>
      </c>
      <c r="Y26" s="206">
        <v>0</v>
      </c>
      <c r="Z26" s="206">
        <v>68.260000000000005</v>
      </c>
      <c r="AA26" s="206">
        <v>22.13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37.659999999999997</v>
      </c>
      <c r="L27" s="206">
        <v>0</v>
      </c>
      <c r="M27" s="206">
        <v>0</v>
      </c>
      <c r="N27" s="206">
        <v>28.97</v>
      </c>
      <c r="O27" s="206">
        <v>48.65</v>
      </c>
      <c r="P27" s="206">
        <v>60.1</v>
      </c>
      <c r="Q27" s="206">
        <v>0</v>
      </c>
      <c r="R27" s="206">
        <v>5.2</v>
      </c>
      <c r="S27" s="206">
        <v>6.47</v>
      </c>
      <c r="T27" s="206">
        <v>0</v>
      </c>
      <c r="U27" s="206">
        <v>266.35000000000002</v>
      </c>
      <c r="V27" s="206">
        <v>0.89</v>
      </c>
      <c r="W27" s="206">
        <v>11.39</v>
      </c>
      <c r="X27" s="206">
        <v>24.12</v>
      </c>
      <c r="Y27" s="206">
        <v>0</v>
      </c>
      <c r="Z27" s="206">
        <v>68.260000000000005</v>
      </c>
      <c r="AA27" s="206">
        <v>22.13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37.659999999999997</v>
      </c>
      <c r="L28" s="206">
        <v>0</v>
      </c>
      <c r="M28" s="206">
        <v>0</v>
      </c>
      <c r="N28" s="206">
        <v>28.97</v>
      </c>
      <c r="O28" s="206">
        <v>48.65</v>
      </c>
      <c r="P28" s="206">
        <v>60.1</v>
      </c>
      <c r="Q28" s="206">
        <v>0</v>
      </c>
      <c r="R28" s="206">
        <v>5.2</v>
      </c>
      <c r="S28" s="206">
        <v>6.47</v>
      </c>
      <c r="T28" s="206">
        <v>0</v>
      </c>
      <c r="U28" s="206">
        <v>266.35000000000002</v>
      </c>
      <c r="V28" s="206">
        <v>0.95</v>
      </c>
      <c r="W28" s="206">
        <v>11.39</v>
      </c>
      <c r="X28" s="206">
        <v>24.12</v>
      </c>
      <c r="Y28" s="206">
        <v>0</v>
      </c>
      <c r="Z28" s="206">
        <v>68.260000000000005</v>
      </c>
      <c r="AA28" s="206">
        <v>22.13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0.36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79.69</v>
      </c>
      <c r="L29" s="206">
        <v>0</v>
      </c>
      <c r="M29" s="206">
        <v>0</v>
      </c>
      <c r="N29" s="206">
        <v>28.97</v>
      </c>
      <c r="O29" s="206">
        <v>48.65</v>
      </c>
      <c r="P29" s="206">
        <v>60.1</v>
      </c>
      <c r="Q29" s="206">
        <v>0</v>
      </c>
      <c r="R29" s="206">
        <v>5.2</v>
      </c>
      <c r="S29" s="206">
        <v>6.47</v>
      </c>
      <c r="T29" s="206">
        <v>0</v>
      </c>
      <c r="U29" s="206">
        <v>266.35000000000002</v>
      </c>
      <c r="V29" s="206">
        <v>0.77</v>
      </c>
      <c r="W29" s="206">
        <v>11.39</v>
      </c>
      <c r="X29" s="206">
        <v>24.12</v>
      </c>
      <c r="Y29" s="206">
        <v>0</v>
      </c>
      <c r="Z29" s="206">
        <v>68.260000000000005</v>
      </c>
      <c r="AA29" s="206">
        <v>22.13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3.69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79.69</v>
      </c>
      <c r="L30" s="206">
        <v>0</v>
      </c>
      <c r="M30" s="206">
        <v>0</v>
      </c>
      <c r="N30" s="206">
        <v>28.97</v>
      </c>
      <c r="O30" s="206">
        <v>48.65</v>
      </c>
      <c r="P30" s="206">
        <v>60.1</v>
      </c>
      <c r="Q30" s="206">
        <v>0</v>
      </c>
      <c r="R30" s="206">
        <v>5.2</v>
      </c>
      <c r="S30" s="206">
        <v>6.47</v>
      </c>
      <c r="T30" s="206">
        <v>0</v>
      </c>
      <c r="U30" s="206">
        <v>266.35000000000002</v>
      </c>
      <c r="V30" s="206">
        <v>0.77</v>
      </c>
      <c r="W30" s="206">
        <v>11.39</v>
      </c>
      <c r="X30" s="206">
        <v>24.12</v>
      </c>
      <c r="Y30" s="206">
        <v>0</v>
      </c>
      <c r="Z30" s="206">
        <v>68.260000000000005</v>
      </c>
      <c r="AA30" s="206">
        <v>22.13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79.69</v>
      </c>
      <c r="L31" s="206">
        <v>0</v>
      </c>
      <c r="M31" s="206">
        <v>0</v>
      </c>
      <c r="N31" s="206">
        <v>28.97</v>
      </c>
      <c r="O31" s="206">
        <v>48.65</v>
      </c>
      <c r="P31" s="206">
        <v>60.1</v>
      </c>
      <c r="Q31" s="206">
        <v>0</v>
      </c>
      <c r="R31" s="206">
        <v>5.2</v>
      </c>
      <c r="S31" s="206">
        <v>6.47</v>
      </c>
      <c r="T31" s="206">
        <v>0</v>
      </c>
      <c r="U31" s="206">
        <v>266.35000000000002</v>
      </c>
      <c r="V31" s="206">
        <v>0.67</v>
      </c>
      <c r="W31" s="206">
        <v>11.39</v>
      </c>
      <c r="X31" s="206">
        <v>24.12</v>
      </c>
      <c r="Y31" s="206">
        <v>0</v>
      </c>
      <c r="Z31" s="206">
        <v>68.260000000000005</v>
      </c>
      <c r="AA31" s="206">
        <v>22.13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17.809999999999999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79.69</v>
      </c>
      <c r="L32" s="206">
        <v>0</v>
      </c>
      <c r="M32" s="206">
        <v>0</v>
      </c>
      <c r="N32" s="206">
        <v>28.97</v>
      </c>
      <c r="O32" s="206">
        <v>48.65</v>
      </c>
      <c r="P32" s="206">
        <v>60.1</v>
      </c>
      <c r="Q32" s="206">
        <v>0</v>
      </c>
      <c r="R32" s="206">
        <v>5.2</v>
      </c>
      <c r="S32" s="206">
        <v>6.47</v>
      </c>
      <c r="T32" s="206">
        <v>0</v>
      </c>
      <c r="U32" s="206">
        <v>266.35000000000002</v>
      </c>
      <c r="V32" s="206">
        <v>0.67</v>
      </c>
      <c r="W32" s="206">
        <v>11.39</v>
      </c>
      <c r="X32" s="206">
        <v>24.12</v>
      </c>
      <c r="Y32" s="206">
        <v>0</v>
      </c>
      <c r="Z32" s="206">
        <v>68.260000000000005</v>
      </c>
      <c r="AA32" s="206">
        <v>22.13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79.69</v>
      </c>
      <c r="L33" s="206">
        <v>0</v>
      </c>
      <c r="M33" s="206">
        <v>0</v>
      </c>
      <c r="N33" s="206">
        <v>28.97</v>
      </c>
      <c r="O33" s="206">
        <v>48.65</v>
      </c>
      <c r="P33" s="206">
        <v>60.1</v>
      </c>
      <c r="Q33" s="206">
        <v>0</v>
      </c>
      <c r="R33" s="206">
        <v>5.2</v>
      </c>
      <c r="S33" s="206">
        <v>6.47</v>
      </c>
      <c r="T33" s="206">
        <v>0</v>
      </c>
      <c r="U33" s="206">
        <v>266.35000000000002</v>
      </c>
      <c r="V33" s="206">
        <v>0.67</v>
      </c>
      <c r="W33" s="206">
        <v>11.39</v>
      </c>
      <c r="X33" s="206">
        <v>24.12</v>
      </c>
      <c r="Y33" s="206">
        <v>0</v>
      </c>
      <c r="Z33" s="206">
        <v>68.260000000000005</v>
      </c>
      <c r="AA33" s="206">
        <v>22.13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79.69</v>
      </c>
      <c r="L34" s="206">
        <v>0</v>
      </c>
      <c r="M34" s="206">
        <v>0</v>
      </c>
      <c r="N34" s="206">
        <v>28.97</v>
      </c>
      <c r="O34" s="206">
        <v>48.65</v>
      </c>
      <c r="P34" s="206">
        <v>60.1</v>
      </c>
      <c r="Q34" s="206">
        <v>0</v>
      </c>
      <c r="R34" s="206">
        <v>5.2</v>
      </c>
      <c r="S34" s="206">
        <v>6.47</v>
      </c>
      <c r="T34" s="206">
        <v>0</v>
      </c>
      <c r="U34" s="206">
        <v>266.35000000000002</v>
      </c>
      <c r="V34" s="206">
        <v>0.67</v>
      </c>
      <c r="W34" s="206">
        <v>11.39</v>
      </c>
      <c r="X34" s="206">
        <v>24.12</v>
      </c>
      <c r="Y34" s="206">
        <v>0</v>
      </c>
      <c r="Z34" s="206">
        <v>68.260000000000005</v>
      </c>
      <c r="AA34" s="206">
        <v>22.13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82.52</v>
      </c>
      <c r="L35" s="206">
        <v>0</v>
      </c>
      <c r="M35" s="206">
        <v>0</v>
      </c>
      <c r="N35" s="206">
        <v>28.97</v>
      </c>
      <c r="O35" s="206">
        <v>48.65</v>
      </c>
      <c r="P35" s="206">
        <v>60.1</v>
      </c>
      <c r="Q35" s="206">
        <v>0</v>
      </c>
      <c r="R35" s="206">
        <v>5.2</v>
      </c>
      <c r="S35" s="206">
        <v>6.47</v>
      </c>
      <c r="T35" s="206">
        <v>0</v>
      </c>
      <c r="U35" s="206">
        <v>266.35000000000002</v>
      </c>
      <c r="V35" s="206">
        <v>0.67</v>
      </c>
      <c r="W35" s="206">
        <v>11.39</v>
      </c>
      <c r="X35" s="206">
        <v>24.12</v>
      </c>
      <c r="Y35" s="206">
        <v>0</v>
      </c>
      <c r="Z35" s="206">
        <v>68.260000000000005</v>
      </c>
      <c r="AA35" s="206">
        <v>22.13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79.69</v>
      </c>
      <c r="L36" s="206">
        <v>0</v>
      </c>
      <c r="M36" s="206">
        <v>0</v>
      </c>
      <c r="N36" s="206">
        <v>28.97</v>
      </c>
      <c r="O36" s="206">
        <v>48.65</v>
      </c>
      <c r="P36" s="206">
        <v>60.1</v>
      </c>
      <c r="Q36" s="206">
        <v>0</v>
      </c>
      <c r="R36" s="206">
        <v>5.2</v>
      </c>
      <c r="S36" s="206">
        <v>6.47</v>
      </c>
      <c r="T36" s="206">
        <v>0</v>
      </c>
      <c r="U36" s="206">
        <v>266.35000000000002</v>
      </c>
      <c r="V36" s="206">
        <v>0.67</v>
      </c>
      <c r="W36" s="206">
        <v>11.39</v>
      </c>
      <c r="X36" s="206">
        <v>24.12</v>
      </c>
      <c r="Y36" s="206">
        <v>0</v>
      </c>
      <c r="Z36" s="206">
        <v>68.260000000000005</v>
      </c>
      <c r="AA36" s="206">
        <v>22.13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79.69</v>
      </c>
      <c r="L37" s="206">
        <v>0</v>
      </c>
      <c r="M37" s="206">
        <v>0</v>
      </c>
      <c r="N37" s="206">
        <v>28.97</v>
      </c>
      <c r="O37" s="206">
        <v>48.65</v>
      </c>
      <c r="P37" s="206">
        <v>60.1</v>
      </c>
      <c r="Q37" s="206">
        <v>0</v>
      </c>
      <c r="R37" s="206">
        <v>5.2</v>
      </c>
      <c r="S37" s="206">
        <v>6.47</v>
      </c>
      <c r="T37" s="206">
        <v>0</v>
      </c>
      <c r="U37" s="206">
        <v>266.35000000000002</v>
      </c>
      <c r="V37" s="206">
        <v>0.67</v>
      </c>
      <c r="W37" s="206">
        <v>11.39</v>
      </c>
      <c r="X37" s="206">
        <v>24.12</v>
      </c>
      <c r="Y37" s="206">
        <v>0</v>
      </c>
      <c r="Z37" s="206">
        <v>68.260000000000005</v>
      </c>
      <c r="AA37" s="206">
        <v>22.13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79.69</v>
      </c>
      <c r="L38" s="206">
        <v>0</v>
      </c>
      <c r="M38" s="206">
        <v>0</v>
      </c>
      <c r="N38" s="206">
        <v>28.97</v>
      </c>
      <c r="O38" s="206">
        <v>48.65</v>
      </c>
      <c r="P38" s="206">
        <v>60.1</v>
      </c>
      <c r="Q38" s="206">
        <v>0</v>
      </c>
      <c r="R38" s="206">
        <v>5.2</v>
      </c>
      <c r="S38" s="206">
        <v>6.47</v>
      </c>
      <c r="T38" s="206">
        <v>0</v>
      </c>
      <c r="U38" s="206">
        <v>266.35000000000002</v>
      </c>
      <c r="V38" s="206">
        <v>0.67</v>
      </c>
      <c r="W38" s="206">
        <v>11.39</v>
      </c>
      <c r="X38" s="206">
        <v>24.12</v>
      </c>
      <c r="Y38" s="206">
        <v>0</v>
      </c>
      <c r="Z38" s="206">
        <v>68.260000000000005</v>
      </c>
      <c r="AA38" s="206">
        <v>22.13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75.239999999999995</v>
      </c>
      <c r="L39" s="206">
        <v>0</v>
      </c>
      <c r="M39" s="206">
        <v>0</v>
      </c>
      <c r="N39" s="206">
        <v>28.97</v>
      </c>
      <c r="O39" s="206">
        <v>48.65</v>
      </c>
      <c r="P39" s="206">
        <v>60.1</v>
      </c>
      <c r="Q39" s="206">
        <v>0</v>
      </c>
      <c r="R39" s="206">
        <v>5.2</v>
      </c>
      <c r="S39" s="206">
        <v>6.47</v>
      </c>
      <c r="T39" s="206">
        <v>0</v>
      </c>
      <c r="U39" s="206">
        <v>253.47</v>
      </c>
      <c r="V39" s="206">
        <v>0.77</v>
      </c>
      <c r="W39" s="206">
        <v>11.39</v>
      </c>
      <c r="X39" s="206">
        <v>24.12</v>
      </c>
      <c r="Y39" s="206">
        <v>0</v>
      </c>
      <c r="Z39" s="206">
        <v>68.260000000000005</v>
      </c>
      <c r="AA39" s="206">
        <v>22.13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79.69</v>
      </c>
      <c r="L40" s="206">
        <v>0</v>
      </c>
      <c r="M40" s="206">
        <v>0</v>
      </c>
      <c r="N40" s="206">
        <v>28.97</v>
      </c>
      <c r="O40" s="206">
        <v>48.65</v>
      </c>
      <c r="P40" s="206">
        <v>60.1</v>
      </c>
      <c r="Q40" s="206">
        <v>0</v>
      </c>
      <c r="R40" s="206">
        <v>5.2</v>
      </c>
      <c r="S40" s="206">
        <v>6.47</v>
      </c>
      <c r="T40" s="206">
        <v>0</v>
      </c>
      <c r="U40" s="206">
        <v>240.41</v>
      </c>
      <c r="V40" s="206">
        <v>0.77</v>
      </c>
      <c r="W40" s="206">
        <v>11.39</v>
      </c>
      <c r="X40" s="206">
        <v>24.12</v>
      </c>
      <c r="Y40" s="206">
        <v>0</v>
      </c>
      <c r="Z40" s="206">
        <v>68.260000000000005</v>
      </c>
      <c r="AA40" s="206">
        <v>22.13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79.69</v>
      </c>
      <c r="L41" s="206">
        <v>0</v>
      </c>
      <c r="M41" s="206">
        <v>0</v>
      </c>
      <c r="N41" s="206">
        <v>28.97</v>
      </c>
      <c r="O41" s="206">
        <v>48.65</v>
      </c>
      <c r="P41" s="206">
        <v>60.1</v>
      </c>
      <c r="Q41" s="206">
        <v>0</v>
      </c>
      <c r="R41" s="206">
        <v>5.2</v>
      </c>
      <c r="S41" s="206">
        <v>6.47</v>
      </c>
      <c r="T41" s="206">
        <v>0</v>
      </c>
      <c r="U41" s="206">
        <v>211.22</v>
      </c>
      <c r="V41" s="206">
        <v>0.77</v>
      </c>
      <c r="W41" s="206">
        <v>11.39</v>
      </c>
      <c r="X41" s="206">
        <v>24.12</v>
      </c>
      <c r="Y41" s="206">
        <v>0</v>
      </c>
      <c r="Z41" s="206">
        <v>68.260000000000005</v>
      </c>
      <c r="AA41" s="206">
        <v>22.13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79.69</v>
      </c>
      <c r="L42" s="206">
        <v>0</v>
      </c>
      <c r="M42" s="206">
        <v>0</v>
      </c>
      <c r="N42" s="206">
        <v>28.97</v>
      </c>
      <c r="O42" s="206">
        <v>48.65</v>
      </c>
      <c r="P42" s="206">
        <v>60.1</v>
      </c>
      <c r="Q42" s="206">
        <v>0</v>
      </c>
      <c r="R42" s="206">
        <v>5.2</v>
      </c>
      <c r="S42" s="206">
        <v>6.47</v>
      </c>
      <c r="T42" s="206">
        <v>0</v>
      </c>
      <c r="U42" s="206">
        <v>211.22</v>
      </c>
      <c r="V42" s="206">
        <v>0.77</v>
      </c>
      <c r="W42" s="206">
        <v>11.39</v>
      </c>
      <c r="X42" s="206">
        <v>24.12</v>
      </c>
      <c r="Y42" s="206">
        <v>0</v>
      </c>
      <c r="Z42" s="206">
        <v>68.260000000000005</v>
      </c>
      <c r="AA42" s="206">
        <v>22.13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79.69</v>
      </c>
      <c r="L43" s="206">
        <v>0</v>
      </c>
      <c r="M43" s="206">
        <v>0</v>
      </c>
      <c r="N43" s="206">
        <v>28.97</v>
      </c>
      <c r="O43" s="206">
        <v>48.65</v>
      </c>
      <c r="P43" s="206">
        <v>59.8</v>
      </c>
      <c r="Q43" s="206">
        <v>0</v>
      </c>
      <c r="R43" s="206">
        <v>5.2</v>
      </c>
      <c r="S43" s="206">
        <v>6.47</v>
      </c>
      <c r="T43" s="206">
        <v>0</v>
      </c>
      <c r="U43" s="206">
        <v>211.22</v>
      </c>
      <c r="V43" s="206">
        <v>0.67</v>
      </c>
      <c r="W43" s="206">
        <v>11.39</v>
      </c>
      <c r="X43" s="206">
        <v>24.12</v>
      </c>
      <c r="Y43" s="206">
        <v>0</v>
      </c>
      <c r="Z43" s="206">
        <v>68.260000000000005</v>
      </c>
      <c r="AA43" s="206">
        <v>22.13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79.69</v>
      </c>
      <c r="L44" s="206">
        <v>0</v>
      </c>
      <c r="M44" s="206">
        <v>0</v>
      </c>
      <c r="N44" s="206">
        <v>28.97</v>
      </c>
      <c r="O44" s="206">
        <v>48.65</v>
      </c>
      <c r="P44" s="206">
        <v>59.8</v>
      </c>
      <c r="Q44" s="206">
        <v>0</v>
      </c>
      <c r="R44" s="206">
        <v>5.2</v>
      </c>
      <c r="S44" s="206">
        <v>6.47</v>
      </c>
      <c r="T44" s="206">
        <v>0</v>
      </c>
      <c r="U44" s="206">
        <v>211.22</v>
      </c>
      <c r="V44" s="206">
        <v>0.67</v>
      </c>
      <c r="W44" s="206">
        <v>11.39</v>
      </c>
      <c r="X44" s="206">
        <v>24.12</v>
      </c>
      <c r="Y44" s="206">
        <v>0</v>
      </c>
      <c r="Z44" s="206">
        <v>68.260000000000005</v>
      </c>
      <c r="AA44" s="206">
        <v>22.13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79.69</v>
      </c>
      <c r="L45" s="206">
        <v>0</v>
      </c>
      <c r="M45" s="206">
        <v>0</v>
      </c>
      <c r="N45" s="206">
        <v>28.97</v>
      </c>
      <c r="O45" s="206">
        <v>48.65</v>
      </c>
      <c r="P45" s="206">
        <v>57.8</v>
      </c>
      <c r="Q45" s="206">
        <v>0</v>
      </c>
      <c r="R45" s="206">
        <v>5.2</v>
      </c>
      <c r="S45" s="206">
        <v>6.47</v>
      </c>
      <c r="T45" s="206">
        <v>0</v>
      </c>
      <c r="U45" s="206">
        <v>211.22</v>
      </c>
      <c r="V45" s="206">
        <v>0.67</v>
      </c>
      <c r="W45" s="206">
        <v>11.39</v>
      </c>
      <c r="X45" s="206">
        <v>24.12</v>
      </c>
      <c r="Y45" s="206">
        <v>0</v>
      </c>
      <c r="Z45" s="206">
        <v>68.260000000000005</v>
      </c>
      <c r="AA45" s="206">
        <v>22.13</v>
      </c>
      <c r="AB45" s="206">
        <v>0</v>
      </c>
      <c r="AC45" s="206">
        <v>22.01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79.69</v>
      </c>
      <c r="L46" s="206">
        <v>0</v>
      </c>
      <c r="M46" s="206">
        <v>0</v>
      </c>
      <c r="N46" s="206">
        <v>28.97</v>
      </c>
      <c r="O46" s="206">
        <v>48.65</v>
      </c>
      <c r="P46" s="206">
        <v>57.8</v>
      </c>
      <c r="Q46" s="206">
        <v>0</v>
      </c>
      <c r="R46" s="206">
        <v>5.2</v>
      </c>
      <c r="S46" s="206">
        <v>6.47</v>
      </c>
      <c r="T46" s="206">
        <v>0</v>
      </c>
      <c r="U46" s="206">
        <v>211.22</v>
      </c>
      <c r="V46" s="206">
        <v>0.67</v>
      </c>
      <c r="W46" s="206">
        <v>11.39</v>
      </c>
      <c r="X46" s="206">
        <v>24.12</v>
      </c>
      <c r="Y46" s="206">
        <v>0</v>
      </c>
      <c r="Z46" s="206">
        <v>68.260000000000005</v>
      </c>
      <c r="AA46" s="206">
        <v>22.13</v>
      </c>
      <c r="AB46" s="206">
        <v>0</v>
      </c>
      <c r="AC46" s="206">
        <v>22.01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79.69</v>
      </c>
      <c r="L47" s="206">
        <v>0</v>
      </c>
      <c r="M47" s="206">
        <v>0</v>
      </c>
      <c r="N47" s="206">
        <v>28.97</v>
      </c>
      <c r="O47" s="206">
        <v>48.65</v>
      </c>
      <c r="P47" s="206">
        <v>58.68</v>
      </c>
      <c r="Q47" s="206">
        <v>0</v>
      </c>
      <c r="R47" s="206">
        <v>5.2</v>
      </c>
      <c r="S47" s="206">
        <v>6.47</v>
      </c>
      <c r="T47" s="206">
        <v>0</v>
      </c>
      <c r="U47" s="206">
        <v>211.22</v>
      </c>
      <c r="V47" s="206">
        <v>0.67</v>
      </c>
      <c r="W47" s="206">
        <v>11.39</v>
      </c>
      <c r="X47" s="206">
        <v>24.12</v>
      </c>
      <c r="Y47" s="206">
        <v>0</v>
      </c>
      <c r="Z47" s="206">
        <v>68.260000000000005</v>
      </c>
      <c r="AA47" s="206">
        <v>22.13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79.69</v>
      </c>
      <c r="L48" s="206">
        <v>0</v>
      </c>
      <c r="M48" s="206">
        <v>0</v>
      </c>
      <c r="N48" s="206">
        <v>28.97</v>
      </c>
      <c r="O48" s="206">
        <v>48.65</v>
      </c>
      <c r="P48" s="206">
        <v>58.68</v>
      </c>
      <c r="Q48" s="206">
        <v>0</v>
      </c>
      <c r="R48" s="206">
        <v>5.2</v>
      </c>
      <c r="S48" s="206">
        <v>6.47</v>
      </c>
      <c r="T48" s="206">
        <v>0</v>
      </c>
      <c r="U48" s="206">
        <v>211.22</v>
      </c>
      <c r="V48" s="206">
        <v>0.67</v>
      </c>
      <c r="W48" s="206">
        <v>11.39</v>
      </c>
      <c r="X48" s="206">
        <v>24.12</v>
      </c>
      <c r="Y48" s="206">
        <v>0</v>
      </c>
      <c r="Z48" s="206">
        <v>68.260000000000005</v>
      </c>
      <c r="AA48" s="206">
        <v>22.13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79.69</v>
      </c>
      <c r="L49" s="206">
        <v>0</v>
      </c>
      <c r="M49" s="206">
        <v>0</v>
      </c>
      <c r="N49" s="206">
        <v>28.97</v>
      </c>
      <c r="O49" s="206">
        <v>48.65</v>
      </c>
      <c r="P49" s="206">
        <v>59.05</v>
      </c>
      <c r="Q49" s="206">
        <v>0</v>
      </c>
      <c r="R49" s="206">
        <v>5.2</v>
      </c>
      <c r="S49" s="206">
        <v>6.47</v>
      </c>
      <c r="T49" s="206">
        <v>0</v>
      </c>
      <c r="U49" s="206">
        <v>211.22</v>
      </c>
      <c r="V49" s="206">
        <v>0.67</v>
      </c>
      <c r="W49" s="206">
        <v>11.39</v>
      </c>
      <c r="X49" s="206">
        <v>24.12</v>
      </c>
      <c r="Y49" s="206">
        <v>0</v>
      </c>
      <c r="Z49" s="206">
        <v>60.54</v>
      </c>
      <c r="AA49" s="206">
        <v>22.13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79.69</v>
      </c>
      <c r="L50" s="206">
        <v>0</v>
      </c>
      <c r="M50" s="206">
        <v>0</v>
      </c>
      <c r="N50" s="206">
        <v>28.97</v>
      </c>
      <c r="O50" s="206">
        <v>48.65</v>
      </c>
      <c r="P50" s="206">
        <v>59.05</v>
      </c>
      <c r="Q50" s="206">
        <v>0</v>
      </c>
      <c r="R50" s="206">
        <v>5.2</v>
      </c>
      <c r="S50" s="206">
        <v>6.47</v>
      </c>
      <c r="T50" s="206">
        <v>0</v>
      </c>
      <c r="U50" s="206">
        <v>211.22</v>
      </c>
      <c r="V50" s="206">
        <v>0.67</v>
      </c>
      <c r="W50" s="206">
        <v>11.39</v>
      </c>
      <c r="X50" s="206">
        <v>24.12</v>
      </c>
      <c r="Y50" s="206">
        <v>0</v>
      </c>
      <c r="Z50" s="206">
        <v>60.54</v>
      </c>
      <c r="AA50" s="206">
        <v>22.13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79.69</v>
      </c>
      <c r="L51" s="206">
        <v>0</v>
      </c>
      <c r="M51" s="206">
        <v>0</v>
      </c>
      <c r="N51" s="206">
        <v>28.97</v>
      </c>
      <c r="O51" s="206">
        <v>48.65</v>
      </c>
      <c r="P51" s="206">
        <v>59.8</v>
      </c>
      <c r="Q51" s="206">
        <v>0</v>
      </c>
      <c r="R51" s="206">
        <v>5.0199999999999996</v>
      </c>
      <c r="S51" s="206">
        <v>6.03</v>
      </c>
      <c r="T51" s="206">
        <v>0</v>
      </c>
      <c r="U51" s="206">
        <v>211.22</v>
      </c>
      <c r="V51" s="206">
        <v>0.77</v>
      </c>
      <c r="W51" s="206">
        <v>11.39</v>
      </c>
      <c r="X51" s="206">
        <v>24.12</v>
      </c>
      <c r="Y51" s="206">
        <v>0</v>
      </c>
      <c r="Z51" s="206">
        <v>60.54</v>
      </c>
      <c r="AA51" s="206">
        <v>22.13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79.69</v>
      </c>
      <c r="L52" s="206">
        <v>0</v>
      </c>
      <c r="M52" s="206">
        <v>0</v>
      </c>
      <c r="N52" s="206">
        <v>28.97</v>
      </c>
      <c r="O52" s="206">
        <v>48.65</v>
      </c>
      <c r="P52" s="206">
        <v>59.8</v>
      </c>
      <c r="Q52" s="206">
        <v>0</v>
      </c>
      <c r="R52" s="206">
        <v>5.0199999999999996</v>
      </c>
      <c r="S52" s="206">
        <v>6.03</v>
      </c>
      <c r="T52" s="206">
        <v>0</v>
      </c>
      <c r="U52" s="206">
        <v>211.22</v>
      </c>
      <c r="V52" s="206">
        <v>0.77</v>
      </c>
      <c r="W52" s="206">
        <v>11.39</v>
      </c>
      <c r="X52" s="206">
        <v>24.12</v>
      </c>
      <c r="Y52" s="206">
        <v>0</v>
      </c>
      <c r="Z52" s="206">
        <v>60.54</v>
      </c>
      <c r="AA52" s="206">
        <v>22.13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79.69</v>
      </c>
      <c r="L53" s="206">
        <v>0</v>
      </c>
      <c r="M53" s="206">
        <v>0</v>
      </c>
      <c r="N53" s="206">
        <v>28.97</v>
      </c>
      <c r="O53" s="206">
        <v>48.65</v>
      </c>
      <c r="P53" s="206">
        <v>59.8</v>
      </c>
      <c r="Q53" s="206">
        <v>0</v>
      </c>
      <c r="R53" s="206">
        <v>5.0199999999999996</v>
      </c>
      <c r="S53" s="206">
        <v>6.03</v>
      </c>
      <c r="T53" s="206">
        <v>0</v>
      </c>
      <c r="U53" s="206">
        <v>211.22</v>
      </c>
      <c r="V53" s="206">
        <v>0.67</v>
      </c>
      <c r="W53" s="206">
        <v>11.39</v>
      </c>
      <c r="X53" s="206">
        <v>24.12</v>
      </c>
      <c r="Y53" s="206">
        <v>0</v>
      </c>
      <c r="Z53" s="206">
        <v>60.54</v>
      </c>
      <c r="AA53" s="206">
        <v>22.13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79.69</v>
      </c>
      <c r="L54" s="206">
        <v>0</v>
      </c>
      <c r="M54" s="206">
        <v>0</v>
      </c>
      <c r="N54" s="206">
        <v>28.97</v>
      </c>
      <c r="O54" s="206">
        <v>48.65</v>
      </c>
      <c r="P54" s="206">
        <v>59.8</v>
      </c>
      <c r="Q54" s="206">
        <v>0</v>
      </c>
      <c r="R54" s="206">
        <v>5.0199999999999996</v>
      </c>
      <c r="S54" s="206">
        <v>6.03</v>
      </c>
      <c r="T54" s="206">
        <v>0</v>
      </c>
      <c r="U54" s="206">
        <v>211.22</v>
      </c>
      <c r="V54" s="206">
        <v>0.67</v>
      </c>
      <c r="W54" s="206">
        <v>11.39</v>
      </c>
      <c r="X54" s="206">
        <v>24.12</v>
      </c>
      <c r="Y54" s="206">
        <v>0</v>
      </c>
      <c r="Z54" s="206">
        <v>60.54</v>
      </c>
      <c r="AA54" s="206">
        <v>22.13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38.15</v>
      </c>
      <c r="L55" s="206">
        <v>0</v>
      </c>
      <c r="M55" s="206">
        <v>0</v>
      </c>
      <c r="N55" s="206">
        <v>28.97</v>
      </c>
      <c r="O55" s="206">
        <v>48.65</v>
      </c>
      <c r="P55" s="206">
        <v>59.8</v>
      </c>
      <c r="Q55" s="206">
        <v>0</v>
      </c>
      <c r="R55" s="206">
        <v>2.92</v>
      </c>
      <c r="S55" s="206">
        <v>1.95</v>
      </c>
      <c r="T55" s="206">
        <v>0</v>
      </c>
      <c r="U55" s="206">
        <v>211.22</v>
      </c>
      <c r="V55" s="206">
        <v>3</v>
      </c>
      <c r="W55" s="206">
        <v>11.39</v>
      </c>
      <c r="X55" s="206">
        <v>24.12</v>
      </c>
      <c r="Y55" s="206">
        <v>0</v>
      </c>
      <c r="Z55" s="206">
        <v>60.54</v>
      </c>
      <c r="AA55" s="206">
        <v>22.12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38.15</v>
      </c>
      <c r="L56" s="206">
        <v>0</v>
      </c>
      <c r="M56" s="206">
        <v>0</v>
      </c>
      <c r="N56" s="206">
        <v>28.97</v>
      </c>
      <c r="O56" s="206">
        <v>48.65</v>
      </c>
      <c r="P56" s="206">
        <v>59.8</v>
      </c>
      <c r="Q56" s="206">
        <v>0</v>
      </c>
      <c r="R56" s="206">
        <v>2.92</v>
      </c>
      <c r="S56" s="206">
        <v>1.95</v>
      </c>
      <c r="T56" s="206">
        <v>0</v>
      </c>
      <c r="U56" s="206">
        <v>211.22</v>
      </c>
      <c r="V56" s="206">
        <v>3</v>
      </c>
      <c r="W56" s="206">
        <v>11.39</v>
      </c>
      <c r="X56" s="206">
        <v>24.12</v>
      </c>
      <c r="Y56" s="206">
        <v>0</v>
      </c>
      <c r="Z56" s="206">
        <v>60.54</v>
      </c>
      <c r="AA56" s="206">
        <v>22.12</v>
      </c>
      <c r="AB56" s="206">
        <v>0</v>
      </c>
      <c r="AC56" s="206">
        <v>8.32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79.69</v>
      </c>
      <c r="L57" s="206">
        <v>0</v>
      </c>
      <c r="M57" s="206">
        <v>0</v>
      </c>
      <c r="N57" s="206">
        <v>28.97</v>
      </c>
      <c r="O57" s="206">
        <v>48.65</v>
      </c>
      <c r="P57" s="206">
        <v>59.8</v>
      </c>
      <c r="Q57" s="206">
        <v>0</v>
      </c>
      <c r="R57" s="206">
        <v>5.0199999999999996</v>
      </c>
      <c r="S57" s="206">
        <v>6.03</v>
      </c>
      <c r="T57" s="206">
        <v>0</v>
      </c>
      <c r="U57" s="206">
        <v>211.22</v>
      </c>
      <c r="V57" s="206">
        <v>2.77</v>
      </c>
      <c r="W57" s="206">
        <v>11.39</v>
      </c>
      <c r="X57" s="206">
        <v>24.12</v>
      </c>
      <c r="Y57" s="206">
        <v>0</v>
      </c>
      <c r="Z57" s="206">
        <v>60.54</v>
      </c>
      <c r="AA57" s="206">
        <v>22.13</v>
      </c>
      <c r="AB57" s="206">
        <v>0</v>
      </c>
      <c r="AC57" s="206">
        <v>8.32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79.69</v>
      </c>
      <c r="L58" s="206">
        <v>0</v>
      </c>
      <c r="M58" s="206">
        <v>0</v>
      </c>
      <c r="N58" s="206">
        <v>28.97</v>
      </c>
      <c r="O58" s="206">
        <v>48.65</v>
      </c>
      <c r="P58" s="206">
        <v>59.8</v>
      </c>
      <c r="Q58" s="206">
        <v>0</v>
      </c>
      <c r="R58" s="206">
        <v>5.0199999999999996</v>
      </c>
      <c r="S58" s="206">
        <v>6.03</v>
      </c>
      <c r="T58" s="206">
        <v>0</v>
      </c>
      <c r="U58" s="206">
        <v>211.22</v>
      </c>
      <c r="V58" s="206">
        <v>2.77</v>
      </c>
      <c r="W58" s="206">
        <v>11.39</v>
      </c>
      <c r="X58" s="206">
        <v>24.12</v>
      </c>
      <c r="Y58" s="206">
        <v>0</v>
      </c>
      <c r="Z58" s="206">
        <v>60.54</v>
      </c>
      <c r="AA58" s="206">
        <v>22.13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79.69</v>
      </c>
      <c r="L59" s="206">
        <v>0</v>
      </c>
      <c r="M59" s="206">
        <v>0</v>
      </c>
      <c r="N59" s="206">
        <v>28.97</v>
      </c>
      <c r="O59" s="206">
        <v>48.65</v>
      </c>
      <c r="P59" s="206">
        <v>59.8</v>
      </c>
      <c r="Q59" s="206">
        <v>0</v>
      </c>
      <c r="R59" s="206">
        <v>5.0199999999999996</v>
      </c>
      <c r="S59" s="206">
        <v>6.03</v>
      </c>
      <c r="T59" s="206">
        <v>0</v>
      </c>
      <c r="U59" s="206">
        <v>211.22</v>
      </c>
      <c r="V59" s="206">
        <v>2.77</v>
      </c>
      <c r="W59" s="206">
        <v>11.39</v>
      </c>
      <c r="X59" s="206">
        <v>24.12</v>
      </c>
      <c r="Y59" s="206">
        <v>0</v>
      </c>
      <c r="Z59" s="206">
        <v>60.54</v>
      </c>
      <c r="AA59" s="206">
        <v>22.13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79.69</v>
      </c>
      <c r="L60" s="206">
        <v>0</v>
      </c>
      <c r="M60" s="206">
        <v>0</v>
      </c>
      <c r="N60" s="206">
        <v>28.97</v>
      </c>
      <c r="O60" s="206">
        <v>48.65</v>
      </c>
      <c r="P60" s="206">
        <v>59.8</v>
      </c>
      <c r="Q60" s="206">
        <v>0</v>
      </c>
      <c r="R60" s="206">
        <v>5.0199999999999996</v>
      </c>
      <c r="S60" s="206">
        <v>6.03</v>
      </c>
      <c r="T60" s="206">
        <v>0</v>
      </c>
      <c r="U60" s="206">
        <v>211.22</v>
      </c>
      <c r="V60" s="206">
        <v>2.77</v>
      </c>
      <c r="W60" s="206">
        <v>11.39</v>
      </c>
      <c r="X60" s="206">
        <v>24.12</v>
      </c>
      <c r="Y60" s="206">
        <v>0</v>
      </c>
      <c r="Z60" s="206">
        <v>60.54</v>
      </c>
      <c r="AA60" s="206">
        <v>22.13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79.69</v>
      </c>
      <c r="L61" s="206">
        <v>0</v>
      </c>
      <c r="M61" s="206">
        <v>0</v>
      </c>
      <c r="N61" s="206">
        <v>28.97</v>
      </c>
      <c r="O61" s="206">
        <v>48.65</v>
      </c>
      <c r="P61" s="206">
        <v>60.91</v>
      </c>
      <c r="Q61" s="206">
        <v>0</v>
      </c>
      <c r="R61" s="206">
        <v>5.04</v>
      </c>
      <c r="S61" s="206">
        <v>6.05</v>
      </c>
      <c r="T61" s="206">
        <v>0</v>
      </c>
      <c r="U61" s="206">
        <v>211.22</v>
      </c>
      <c r="V61" s="206">
        <v>2.77</v>
      </c>
      <c r="W61" s="206">
        <v>11.39</v>
      </c>
      <c r="X61" s="206">
        <v>24.12</v>
      </c>
      <c r="Y61" s="206">
        <v>0</v>
      </c>
      <c r="Z61" s="206">
        <v>60.54</v>
      </c>
      <c r="AA61" s="206">
        <v>22.13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79.69</v>
      </c>
      <c r="L62" s="206">
        <v>0</v>
      </c>
      <c r="M62" s="206">
        <v>0</v>
      </c>
      <c r="N62" s="206">
        <v>28.97</v>
      </c>
      <c r="O62" s="206">
        <v>48.65</v>
      </c>
      <c r="P62" s="206">
        <v>60.91</v>
      </c>
      <c r="Q62" s="206">
        <v>0</v>
      </c>
      <c r="R62" s="206">
        <v>5.04</v>
      </c>
      <c r="S62" s="206">
        <v>6.05</v>
      </c>
      <c r="T62" s="206">
        <v>0</v>
      </c>
      <c r="U62" s="206">
        <v>211.22</v>
      </c>
      <c r="V62" s="206">
        <v>2.77</v>
      </c>
      <c r="W62" s="206">
        <v>11.39</v>
      </c>
      <c r="X62" s="206">
        <v>24.12</v>
      </c>
      <c r="Y62" s="206">
        <v>0</v>
      </c>
      <c r="Z62" s="206">
        <v>60.54</v>
      </c>
      <c r="AA62" s="206">
        <v>22.13</v>
      </c>
      <c r="AB62" s="206">
        <v>0</v>
      </c>
      <c r="AC62" s="206">
        <v>22.01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79.69</v>
      </c>
      <c r="L63" s="206">
        <v>0</v>
      </c>
      <c r="M63" s="206">
        <v>0</v>
      </c>
      <c r="N63" s="206">
        <v>28.97</v>
      </c>
      <c r="O63" s="206">
        <v>48.65</v>
      </c>
      <c r="P63" s="206">
        <v>60.91</v>
      </c>
      <c r="Q63" s="206">
        <v>0</v>
      </c>
      <c r="R63" s="206">
        <v>5.04</v>
      </c>
      <c r="S63" s="206">
        <v>6.05</v>
      </c>
      <c r="T63" s="206">
        <v>0</v>
      </c>
      <c r="U63" s="206">
        <v>211.22</v>
      </c>
      <c r="V63" s="206">
        <v>0.64</v>
      </c>
      <c r="W63" s="206">
        <v>11.39</v>
      </c>
      <c r="X63" s="206">
        <v>24.12</v>
      </c>
      <c r="Y63" s="206">
        <v>0</v>
      </c>
      <c r="Z63" s="206">
        <v>60.54</v>
      </c>
      <c r="AA63" s="206">
        <v>22.13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79.69</v>
      </c>
      <c r="L64" s="206">
        <v>0</v>
      </c>
      <c r="M64" s="206">
        <v>0</v>
      </c>
      <c r="N64" s="206">
        <v>28.97</v>
      </c>
      <c r="O64" s="206">
        <v>48.65</v>
      </c>
      <c r="P64" s="206">
        <v>60.91</v>
      </c>
      <c r="Q64" s="206">
        <v>0</v>
      </c>
      <c r="R64" s="206">
        <v>5.04</v>
      </c>
      <c r="S64" s="206">
        <v>6.05</v>
      </c>
      <c r="T64" s="206">
        <v>0</v>
      </c>
      <c r="U64" s="206">
        <v>211.22</v>
      </c>
      <c r="V64" s="206">
        <v>0.64</v>
      </c>
      <c r="W64" s="206">
        <v>11.39</v>
      </c>
      <c r="X64" s="206">
        <v>24.12</v>
      </c>
      <c r="Y64" s="206">
        <v>0</v>
      </c>
      <c r="Z64" s="206">
        <v>60.54</v>
      </c>
      <c r="AA64" s="206">
        <v>22.13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79.69</v>
      </c>
      <c r="L65" s="206">
        <v>0</v>
      </c>
      <c r="M65" s="206">
        <v>0</v>
      </c>
      <c r="N65" s="206">
        <v>28.97</v>
      </c>
      <c r="O65" s="206">
        <v>48.65</v>
      </c>
      <c r="P65" s="206">
        <v>60.91</v>
      </c>
      <c r="Q65" s="206">
        <v>0</v>
      </c>
      <c r="R65" s="206">
        <v>5.04</v>
      </c>
      <c r="S65" s="206">
        <v>6.05</v>
      </c>
      <c r="T65" s="206">
        <v>0</v>
      </c>
      <c r="U65" s="206">
        <v>211.22</v>
      </c>
      <c r="V65" s="206">
        <v>0.69</v>
      </c>
      <c r="W65" s="206">
        <v>11.39</v>
      </c>
      <c r="X65" s="206">
        <v>24.12</v>
      </c>
      <c r="Y65" s="206">
        <v>0</v>
      </c>
      <c r="Z65" s="206">
        <v>60.54</v>
      </c>
      <c r="AA65" s="206">
        <v>22.13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79.69</v>
      </c>
      <c r="L66" s="206">
        <v>0</v>
      </c>
      <c r="M66" s="206">
        <v>0</v>
      </c>
      <c r="N66" s="206">
        <v>28.97</v>
      </c>
      <c r="O66" s="206">
        <v>48.65</v>
      </c>
      <c r="P66" s="206">
        <v>60.91</v>
      </c>
      <c r="Q66" s="206">
        <v>0</v>
      </c>
      <c r="R66" s="206">
        <v>5.04</v>
      </c>
      <c r="S66" s="206">
        <v>6.05</v>
      </c>
      <c r="T66" s="206">
        <v>0</v>
      </c>
      <c r="U66" s="206">
        <v>211.22</v>
      </c>
      <c r="V66" s="206">
        <v>0.69</v>
      </c>
      <c r="W66" s="206">
        <v>11.39</v>
      </c>
      <c r="X66" s="206">
        <v>24.12</v>
      </c>
      <c r="Y66" s="206">
        <v>0</v>
      </c>
      <c r="Z66" s="206">
        <v>60.54</v>
      </c>
      <c r="AA66" s="206">
        <v>22.13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79.69</v>
      </c>
      <c r="L67" s="206">
        <v>0</v>
      </c>
      <c r="M67" s="206">
        <v>0</v>
      </c>
      <c r="N67" s="206">
        <v>28.97</v>
      </c>
      <c r="O67" s="206">
        <v>48.65</v>
      </c>
      <c r="P67" s="206">
        <v>60.91</v>
      </c>
      <c r="Q67" s="206">
        <v>0</v>
      </c>
      <c r="R67" s="206">
        <v>5.2</v>
      </c>
      <c r="S67" s="206">
        <v>6.47</v>
      </c>
      <c r="T67" s="206">
        <v>0</v>
      </c>
      <c r="U67" s="206">
        <v>211.22</v>
      </c>
      <c r="V67" s="206">
        <v>0.69</v>
      </c>
      <c r="W67" s="206">
        <v>11.39</v>
      </c>
      <c r="X67" s="206">
        <v>24.12</v>
      </c>
      <c r="Y67" s="206">
        <v>0</v>
      </c>
      <c r="Z67" s="206">
        <v>60.54</v>
      </c>
      <c r="AA67" s="206">
        <v>22.13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79.69</v>
      </c>
      <c r="L68" s="206">
        <v>0</v>
      </c>
      <c r="M68" s="206">
        <v>0</v>
      </c>
      <c r="N68" s="206">
        <v>28.97</v>
      </c>
      <c r="O68" s="206">
        <v>48.65</v>
      </c>
      <c r="P68" s="206">
        <v>60.91</v>
      </c>
      <c r="Q68" s="206">
        <v>0</v>
      </c>
      <c r="R68" s="206">
        <v>5.2</v>
      </c>
      <c r="S68" s="206">
        <v>6.47</v>
      </c>
      <c r="T68" s="206">
        <v>0</v>
      </c>
      <c r="U68" s="206">
        <v>211.22</v>
      </c>
      <c r="V68" s="206">
        <v>0.69</v>
      </c>
      <c r="W68" s="206">
        <v>11.39</v>
      </c>
      <c r="X68" s="206">
        <v>24.12</v>
      </c>
      <c r="Y68" s="206">
        <v>0</v>
      </c>
      <c r="Z68" s="206">
        <v>60.54</v>
      </c>
      <c r="AA68" s="206">
        <v>22.13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21.41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79.69</v>
      </c>
      <c r="L69" s="206">
        <v>0</v>
      </c>
      <c r="M69" s="206">
        <v>0</v>
      </c>
      <c r="N69" s="206">
        <v>28.97</v>
      </c>
      <c r="O69" s="206">
        <v>48.65</v>
      </c>
      <c r="P69" s="206">
        <v>60.91</v>
      </c>
      <c r="Q69" s="206">
        <v>0</v>
      </c>
      <c r="R69" s="206">
        <v>5.2</v>
      </c>
      <c r="S69" s="206">
        <v>6.47</v>
      </c>
      <c r="T69" s="206">
        <v>0</v>
      </c>
      <c r="U69" s="206">
        <v>211.22</v>
      </c>
      <c r="V69" s="206">
        <v>0.69</v>
      </c>
      <c r="W69" s="206">
        <v>11.39</v>
      </c>
      <c r="X69" s="206">
        <v>24.12</v>
      </c>
      <c r="Y69" s="206">
        <v>0</v>
      </c>
      <c r="Z69" s="206">
        <v>60.54</v>
      </c>
      <c r="AA69" s="206">
        <v>22.13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13.56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79.69</v>
      </c>
      <c r="L70" s="206">
        <v>0</v>
      </c>
      <c r="M70" s="206">
        <v>0</v>
      </c>
      <c r="N70" s="206">
        <v>28.97</v>
      </c>
      <c r="O70" s="206">
        <v>48.65</v>
      </c>
      <c r="P70" s="206">
        <v>60.91</v>
      </c>
      <c r="Q70" s="206">
        <v>0</v>
      </c>
      <c r="R70" s="206">
        <v>5.2</v>
      </c>
      <c r="S70" s="206">
        <v>6.47</v>
      </c>
      <c r="T70" s="206">
        <v>0</v>
      </c>
      <c r="U70" s="206">
        <v>211.22</v>
      </c>
      <c r="V70" s="206">
        <v>0.69</v>
      </c>
      <c r="W70" s="206">
        <v>11.39</v>
      </c>
      <c r="X70" s="206">
        <v>24.12</v>
      </c>
      <c r="Y70" s="206">
        <v>0</v>
      </c>
      <c r="Z70" s="206">
        <v>60.54</v>
      </c>
      <c r="AA70" s="206">
        <v>22.13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79.69</v>
      </c>
      <c r="L71" s="206">
        <v>0</v>
      </c>
      <c r="M71" s="206">
        <v>0</v>
      </c>
      <c r="N71" s="206">
        <v>28.97</v>
      </c>
      <c r="O71" s="206">
        <v>48.65</v>
      </c>
      <c r="P71" s="206">
        <v>60.91</v>
      </c>
      <c r="Q71" s="206">
        <v>0</v>
      </c>
      <c r="R71" s="206">
        <v>5.2</v>
      </c>
      <c r="S71" s="206">
        <v>6.47</v>
      </c>
      <c r="T71" s="206">
        <v>0</v>
      </c>
      <c r="U71" s="206">
        <v>211.22</v>
      </c>
      <c r="V71" s="206">
        <v>0.66</v>
      </c>
      <c r="W71" s="206">
        <v>11.39</v>
      </c>
      <c r="X71" s="206">
        <v>24.12</v>
      </c>
      <c r="Y71" s="206">
        <v>0</v>
      </c>
      <c r="Z71" s="206">
        <v>60.54</v>
      </c>
      <c r="AA71" s="206">
        <v>22.13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79.69</v>
      </c>
      <c r="L72" s="206">
        <v>0</v>
      </c>
      <c r="M72" s="206">
        <v>0</v>
      </c>
      <c r="N72" s="206">
        <v>28.97</v>
      </c>
      <c r="O72" s="206">
        <v>48.65</v>
      </c>
      <c r="P72" s="206">
        <v>60.91</v>
      </c>
      <c r="Q72" s="206">
        <v>0</v>
      </c>
      <c r="R72" s="206">
        <v>5.2</v>
      </c>
      <c r="S72" s="206">
        <v>6.47</v>
      </c>
      <c r="T72" s="206">
        <v>0</v>
      </c>
      <c r="U72" s="206">
        <v>211.22</v>
      </c>
      <c r="V72" s="206">
        <v>0.66</v>
      </c>
      <c r="W72" s="206">
        <v>11.39</v>
      </c>
      <c r="X72" s="206">
        <v>24.12</v>
      </c>
      <c r="Y72" s="206">
        <v>0</v>
      </c>
      <c r="Z72" s="206">
        <v>60.54</v>
      </c>
      <c r="AA72" s="206">
        <v>22.13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79.69</v>
      </c>
      <c r="L73" s="206">
        <v>0</v>
      </c>
      <c r="M73" s="206">
        <v>0</v>
      </c>
      <c r="N73" s="206">
        <v>28.97</v>
      </c>
      <c r="O73" s="206">
        <v>48.65</v>
      </c>
      <c r="P73" s="206">
        <v>60.91</v>
      </c>
      <c r="Q73" s="206">
        <v>0</v>
      </c>
      <c r="R73" s="206">
        <v>5.2</v>
      </c>
      <c r="S73" s="206">
        <v>6.47</v>
      </c>
      <c r="T73" s="206">
        <v>0</v>
      </c>
      <c r="U73" s="206">
        <v>213.07</v>
      </c>
      <c r="V73" s="206">
        <v>0.66</v>
      </c>
      <c r="W73" s="206">
        <v>11.39</v>
      </c>
      <c r="X73" s="206">
        <v>24.12</v>
      </c>
      <c r="Y73" s="206">
        <v>0</v>
      </c>
      <c r="Z73" s="206">
        <v>60.54</v>
      </c>
      <c r="AA73" s="206">
        <v>22.13</v>
      </c>
      <c r="AB73" s="206">
        <v>0</v>
      </c>
      <c r="AC73" s="206">
        <v>22.01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79.69</v>
      </c>
      <c r="L74" s="206">
        <v>0</v>
      </c>
      <c r="M74" s="206">
        <v>0</v>
      </c>
      <c r="N74" s="206">
        <v>28.97</v>
      </c>
      <c r="O74" s="206">
        <v>48.65</v>
      </c>
      <c r="P74" s="206">
        <v>60.91</v>
      </c>
      <c r="Q74" s="206">
        <v>0</v>
      </c>
      <c r="R74" s="206">
        <v>5.2</v>
      </c>
      <c r="S74" s="206">
        <v>6.47</v>
      </c>
      <c r="T74" s="206">
        <v>0</v>
      </c>
      <c r="U74" s="206">
        <v>213.07</v>
      </c>
      <c r="V74" s="206">
        <v>0.66</v>
      </c>
      <c r="W74" s="206">
        <v>11.39</v>
      </c>
      <c r="X74" s="206">
        <v>24.12</v>
      </c>
      <c r="Y74" s="206">
        <v>0</v>
      </c>
      <c r="Z74" s="206">
        <v>60.54</v>
      </c>
      <c r="AA74" s="206">
        <v>22.13</v>
      </c>
      <c r="AB74" s="206">
        <v>0</v>
      </c>
      <c r="AC74" s="206">
        <v>22.01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79.69</v>
      </c>
      <c r="L75" s="206">
        <v>0</v>
      </c>
      <c r="M75" s="206">
        <v>0</v>
      </c>
      <c r="N75" s="206">
        <v>28.97</v>
      </c>
      <c r="O75" s="206">
        <v>48.65</v>
      </c>
      <c r="P75" s="206">
        <v>62.19</v>
      </c>
      <c r="Q75" s="206">
        <v>0</v>
      </c>
      <c r="R75" s="206">
        <v>5.2</v>
      </c>
      <c r="S75" s="206">
        <v>6.47</v>
      </c>
      <c r="T75" s="206">
        <v>0</v>
      </c>
      <c r="U75" s="206">
        <v>213.07</v>
      </c>
      <c r="V75" s="206">
        <v>0.66</v>
      </c>
      <c r="W75" s="206">
        <v>11.39</v>
      </c>
      <c r="X75" s="206">
        <v>24.12</v>
      </c>
      <c r="Y75" s="206">
        <v>0</v>
      </c>
      <c r="Z75" s="206">
        <v>60.54</v>
      </c>
      <c r="AA75" s="206">
        <v>22.13</v>
      </c>
      <c r="AB75" s="206">
        <v>0</v>
      </c>
      <c r="AC75" s="206">
        <v>22.01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79.69</v>
      </c>
      <c r="L76" s="206">
        <v>0</v>
      </c>
      <c r="M76" s="206">
        <v>0</v>
      </c>
      <c r="N76" s="206">
        <v>28.97</v>
      </c>
      <c r="O76" s="206">
        <v>48.65</v>
      </c>
      <c r="P76" s="206">
        <v>62.19</v>
      </c>
      <c r="Q76" s="206">
        <v>0</v>
      </c>
      <c r="R76" s="206">
        <v>5.2</v>
      </c>
      <c r="S76" s="206">
        <v>6.47</v>
      </c>
      <c r="T76" s="206">
        <v>0</v>
      </c>
      <c r="U76" s="206">
        <v>213.07</v>
      </c>
      <c r="V76" s="206">
        <v>0.66</v>
      </c>
      <c r="W76" s="206">
        <v>11.39</v>
      </c>
      <c r="X76" s="206">
        <v>24.12</v>
      </c>
      <c r="Y76" s="206">
        <v>0</v>
      </c>
      <c r="Z76" s="206">
        <v>60.54</v>
      </c>
      <c r="AA76" s="206">
        <v>22.13</v>
      </c>
      <c r="AB76" s="206">
        <v>0</v>
      </c>
      <c r="AC76" s="206">
        <v>22.01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79.69</v>
      </c>
      <c r="L77" s="206">
        <v>33.94</v>
      </c>
      <c r="M77" s="206">
        <v>0</v>
      </c>
      <c r="N77" s="206">
        <v>28.97</v>
      </c>
      <c r="O77" s="206">
        <v>48.65</v>
      </c>
      <c r="P77" s="206">
        <v>62.19</v>
      </c>
      <c r="Q77" s="206">
        <v>0</v>
      </c>
      <c r="R77" s="206">
        <v>5.2</v>
      </c>
      <c r="S77" s="206">
        <v>6.47</v>
      </c>
      <c r="T77" s="206">
        <v>0</v>
      </c>
      <c r="U77" s="206">
        <v>213.07</v>
      </c>
      <c r="V77" s="206">
        <v>0.66</v>
      </c>
      <c r="W77" s="206">
        <v>11.39</v>
      </c>
      <c r="X77" s="206">
        <v>24.12</v>
      </c>
      <c r="Y77" s="206">
        <v>0</v>
      </c>
      <c r="Z77" s="206">
        <v>60.54</v>
      </c>
      <c r="AA77" s="206">
        <v>22.13</v>
      </c>
      <c r="AB77" s="206">
        <v>0</v>
      </c>
      <c r="AC77" s="206">
        <v>22.01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79.69</v>
      </c>
      <c r="L78" s="206">
        <v>33.94</v>
      </c>
      <c r="M78" s="206">
        <v>0</v>
      </c>
      <c r="N78" s="206">
        <v>28.97</v>
      </c>
      <c r="O78" s="206">
        <v>48.65</v>
      </c>
      <c r="P78" s="206">
        <v>62.19</v>
      </c>
      <c r="Q78" s="206">
        <v>0</v>
      </c>
      <c r="R78" s="206">
        <v>5.2</v>
      </c>
      <c r="S78" s="206">
        <v>6.47</v>
      </c>
      <c r="T78" s="206">
        <v>0</v>
      </c>
      <c r="U78" s="206">
        <v>213.07</v>
      </c>
      <c r="V78" s="206">
        <v>0.66</v>
      </c>
      <c r="W78" s="206">
        <v>11.39</v>
      </c>
      <c r="X78" s="206">
        <v>24.12</v>
      </c>
      <c r="Y78" s="206">
        <v>0</v>
      </c>
      <c r="Z78" s="206">
        <v>60.54</v>
      </c>
      <c r="AA78" s="206">
        <v>22.13</v>
      </c>
      <c r="AB78" s="206">
        <v>0</v>
      </c>
      <c r="AC78" s="206">
        <v>22.01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79.69</v>
      </c>
      <c r="L79" s="206">
        <v>33.94</v>
      </c>
      <c r="M79" s="206">
        <v>0</v>
      </c>
      <c r="N79" s="206">
        <v>28.97</v>
      </c>
      <c r="O79" s="206">
        <v>48.65</v>
      </c>
      <c r="P79" s="206">
        <v>62.19</v>
      </c>
      <c r="Q79" s="206">
        <v>0</v>
      </c>
      <c r="R79" s="206">
        <v>5.2</v>
      </c>
      <c r="S79" s="206">
        <v>6.47</v>
      </c>
      <c r="T79" s="206">
        <v>0</v>
      </c>
      <c r="U79" s="206">
        <v>213.07</v>
      </c>
      <c r="V79" s="206">
        <v>0.66</v>
      </c>
      <c r="W79" s="206">
        <v>11.39</v>
      </c>
      <c r="X79" s="206">
        <v>24.12</v>
      </c>
      <c r="Y79" s="206">
        <v>0</v>
      </c>
      <c r="Z79" s="206">
        <v>60.54</v>
      </c>
      <c r="AA79" s="206">
        <v>22.13</v>
      </c>
      <c r="AB79" s="206">
        <v>0</v>
      </c>
      <c r="AC79" s="206">
        <v>22.01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79.69</v>
      </c>
      <c r="L80" s="206">
        <v>33.94</v>
      </c>
      <c r="M80" s="206">
        <v>0</v>
      </c>
      <c r="N80" s="206">
        <v>28.97</v>
      </c>
      <c r="O80" s="206">
        <v>48.65</v>
      </c>
      <c r="P80" s="206">
        <v>62.19</v>
      </c>
      <c r="Q80" s="206">
        <v>0</v>
      </c>
      <c r="R80" s="206">
        <v>5.2</v>
      </c>
      <c r="S80" s="206">
        <v>6.47</v>
      </c>
      <c r="T80" s="206">
        <v>0</v>
      </c>
      <c r="U80" s="206">
        <v>213.07</v>
      </c>
      <c r="V80" s="206">
        <v>0.66</v>
      </c>
      <c r="W80" s="206">
        <v>11.39</v>
      </c>
      <c r="X80" s="206">
        <v>24.12</v>
      </c>
      <c r="Y80" s="206">
        <v>0</v>
      </c>
      <c r="Z80" s="206">
        <v>60.54</v>
      </c>
      <c r="AA80" s="206">
        <v>22.13</v>
      </c>
      <c r="AB80" s="206">
        <v>0</v>
      </c>
      <c r="AC80" s="206">
        <v>22.01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76.959999999999994</v>
      </c>
      <c r="L81" s="206">
        <v>33.94</v>
      </c>
      <c r="M81" s="206">
        <v>0</v>
      </c>
      <c r="N81" s="206">
        <v>28.97</v>
      </c>
      <c r="O81" s="206">
        <v>48.65</v>
      </c>
      <c r="P81" s="206">
        <v>62.19</v>
      </c>
      <c r="Q81" s="206">
        <v>0</v>
      </c>
      <c r="R81" s="206">
        <v>5.0199999999999996</v>
      </c>
      <c r="S81" s="206">
        <v>6.25</v>
      </c>
      <c r="T81" s="206">
        <v>0</v>
      </c>
      <c r="U81" s="206">
        <v>213.07</v>
      </c>
      <c r="V81" s="206">
        <v>0.12</v>
      </c>
      <c r="W81" s="206">
        <v>11.39</v>
      </c>
      <c r="X81" s="206">
        <v>24.12</v>
      </c>
      <c r="Y81" s="206">
        <v>0</v>
      </c>
      <c r="Z81" s="206">
        <v>58.99</v>
      </c>
      <c r="AA81" s="206">
        <v>22.13</v>
      </c>
      <c r="AB81" s="206">
        <v>0</v>
      </c>
      <c r="AC81" s="206">
        <v>22.01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76.959999999999994</v>
      </c>
      <c r="L82" s="206">
        <v>33.94</v>
      </c>
      <c r="M82" s="206">
        <v>0</v>
      </c>
      <c r="N82" s="206">
        <v>28.97</v>
      </c>
      <c r="O82" s="206">
        <v>48.65</v>
      </c>
      <c r="P82" s="206">
        <v>62.19</v>
      </c>
      <c r="Q82" s="206">
        <v>0</v>
      </c>
      <c r="R82" s="206">
        <v>5.0199999999999996</v>
      </c>
      <c r="S82" s="206">
        <v>6.25</v>
      </c>
      <c r="T82" s="206">
        <v>0</v>
      </c>
      <c r="U82" s="206">
        <v>213.07</v>
      </c>
      <c r="V82" s="206">
        <v>0.12</v>
      </c>
      <c r="W82" s="206">
        <v>11.39</v>
      </c>
      <c r="X82" s="206">
        <v>24.12</v>
      </c>
      <c r="Y82" s="206">
        <v>0</v>
      </c>
      <c r="Z82" s="206">
        <v>58.99</v>
      </c>
      <c r="AA82" s="206">
        <v>22.13</v>
      </c>
      <c r="AB82" s="206">
        <v>0</v>
      </c>
      <c r="AC82" s="206">
        <v>22.01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76.959999999999994</v>
      </c>
      <c r="L83" s="206">
        <v>33.94</v>
      </c>
      <c r="M83" s="206">
        <v>0</v>
      </c>
      <c r="N83" s="206">
        <v>28.97</v>
      </c>
      <c r="O83" s="206">
        <v>48.65</v>
      </c>
      <c r="P83" s="206">
        <v>62.19</v>
      </c>
      <c r="Q83" s="206">
        <v>0</v>
      </c>
      <c r="R83" s="206">
        <v>5.0199999999999996</v>
      </c>
      <c r="S83" s="206">
        <v>6.25</v>
      </c>
      <c r="T83" s="206">
        <v>0</v>
      </c>
      <c r="U83" s="206">
        <v>213.07</v>
      </c>
      <c r="V83" s="206">
        <v>0.12</v>
      </c>
      <c r="W83" s="206">
        <v>11.39</v>
      </c>
      <c r="X83" s="206">
        <v>24.12</v>
      </c>
      <c r="Y83" s="206">
        <v>0</v>
      </c>
      <c r="Z83" s="206">
        <v>58.99</v>
      </c>
      <c r="AA83" s="206">
        <v>22.13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76.959999999999994</v>
      </c>
      <c r="L84" s="206">
        <v>33.94</v>
      </c>
      <c r="M84" s="206">
        <v>0</v>
      </c>
      <c r="N84" s="206">
        <v>28.97</v>
      </c>
      <c r="O84" s="206">
        <v>48.65</v>
      </c>
      <c r="P84" s="206">
        <v>62.19</v>
      </c>
      <c r="Q84" s="206">
        <v>0</v>
      </c>
      <c r="R84" s="206">
        <v>5.0199999999999996</v>
      </c>
      <c r="S84" s="206">
        <v>6.25</v>
      </c>
      <c r="T84" s="206">
        <v>0</v>
      </c>
      <c r="U84" s="206">
        <v>213.07</v>
      </c>
      <c r="V84" s="206">
        <v>0.12</v>
      </c>
      <c r="W84" s="206">
        <v>11.39</v>
      </c>
      <c r="X84" s="206">
        <v>24.12</v>
      </c>
      <c r="Y84" s="206">
        <v>0</v>
      </c>
      <c r="Z84" s="206">
        <v>58.99</v>
      </c>
      <c r="AA84" s="206">
        <v>22.13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76.959999999999994</v>
      </c>
      <c r="L85" s="206">
        <v>33.94</v>
      </c>
      <c r="M85" s="206">
        <v>0</v>
      </c>
      <c r="N85" s="206">
        <v>28.97</v>
      </c>
      <c r="O85" s="206">
        <v>48.65</v>
      </c>
      <c r="P85" s="206">
        <v>62.19</v>
      </c>
      <c r="Q85" s="206">
        <v>0</v>
      </c>
      <c r="R85" s="206">
        <v>5.0199999999999996</v>
      </c>
      <c r="S85" s="206">
        <v>6.25</v>
      </c>
      <c r="T85" s="206">
        <v>0</v>
      </c>
      <c r="U85" s="206">
        <v>213.07</v>
      </c>
      <c r="V85" s="206">
        <v>0.12</v>
      </c>
      <c r="W85" s="206">
        <v>11.39</v>
      </c>
      <c r="X85" s="206">
        <v>24.12</v>
      </c>
      <c r="Y85" s="206">
        <v>0</v>
      </c>
      <c r="Z85" s="206">
        <v>58.99</v>
      </c>
      <c r="AA85" s="206">
        <v>22.13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76.959999999999994</v>
      </c>
      <c r="L86" s="206">
        <v>33.94</v>
      </c>
      <c r="M86" s="206">
        <v>0</v>
      </c>
      <c r="N86" s="206">
        <v>28.97</v>
      </c>
      <c r="O86" s="206">
        <v>48.65</v>
      </c>
      <c r="P86" s="206">
        <v>62.19</v>
      </c>
      <c r="Q86" s="206">
        <v>0</v>
      </c>
      <c r="R86" s="206">
        <v>5.0199999999999996</v>
      </c>
      <c r="S86" s="206">
        <v>6.25</v>
      </c>
      <c r="T86" s="206">
        <v>0</v>
      </c>
      <c r="U86" s="206">
        <v>213.07</v>
      </c>
      <c r="V86" s="206">
        <v>0.12</v>
      </c>
      <c r="W86" s="206">
        <v>11.39</v>
      </c>
      <c r="X86" s="206">
        <v>24.12</v>
      </c>
      <c r="Y86" s="206">
        <v>0</v>
      </c>
      <c r="Z86" s="206">
        <v>58.99</v>
      </c>
      <c r="AA86" s="206">
        <v>22.13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76.959999999999994</v>
      </c>
      <c r="L87" s="206">
        <v>0</v>
      </c>
      <c r="M87" s="206">
        <v>0</v>
      </c>
      <c r="N87" s="206">
        <v>28.97</v>
      </c>
      <c r="O87" s="206">
        <v>48.65</v>
      </c>
      <c r="P87" s="206">
        <v>62.19</v>
      </c>
      <c r="Q87" s="206">
        <v>0</v>
      </c>
      <c r="R87" s="206">
        <v>5.0199999999999996</v>
      </c>
      <c r="S87" s="206">
        <v>6.25</v>
      </c>
      <c r="T87" s="206">
        <v>0</v>
      </c>
      <c r="U87" s="206">
        <v>213.07</v>
      </c>
      <c r="V87" s="206">
        <v>0.28999999999999998</v>
      </c>
      <c r="W87" s="206">
        <v>11.39</v>
      </c>
      <c r="X87" s="206">
        <v>24.12</v>
      </c>
      <c r="Y87" s="206">
        <v>0</v>
      </c>
      <c r="Z87" s="206">
        <v>58.99</v>
      </c>
      <c r="AA87" s="206">
        <v>22.13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76.959999999999994</v>
      </c>
      <c r="L88" s="206">
        <v>0</v>
      </c>
      <c r="M88" s="206">
        <v>0</v>
      </c>
      <c r="N88" s="206">
        <v>28.97</v>
      </c>
      <c r="O88" s="206">
        <v>48.65</v>
      </c>
      <c r="P88" s="206">
        <v>62.19</v>
      </c>
      <c r="Q88" s="206">
        <v>0</v>
      </c>
      <c r="R88" s="206">
        <v>5.2</v>
      </c>
      <c r="S88" s="206">
        <v>6.47</v>
      </c>
      <c r="T88" s="206">
        <v>0</v>
      </c>
      <c r="U88" s="206">
        <v>213.07</v>
      </c>
      <c r="V88" s="206">
        <v>1.18</v>
      </c>
      <c r="W88" s="206">
        <v>11.39</v>
      </c>
      <c r="X88" s="206">
        <v>24.12</v>
      </c>
      <c r="Y88" s="206">
        <v>0</v>
      </c>
      <c r="Z88" s="206">
        <v>60.54</v>
      </c>
      <c r="AA88" s="206">
        <v>22.13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76.959999999999994</v>
      </c>
      <c r="L89" s="206">
        <v>0</v>
      </c>
      <c r="M89" s="206">
        <v>0</v>
      </c>
      <c r="N89" s="206">
        <v>28.97</v>
      </c>
      <c r="O89" s="206">
        <v>48.65</v>
      </c>
      <c r="P89" s="206">
        <v>62.19</v>
      </c>
      <c r="Q89" s="206">
        <v>0</v>
      </c>
      <c r="R89" s="206">
        <v>5.0199999999999996</v>
      </c>
      <c r="S89" s="206">
        <v>6.25</v>
      </c>
      <c r="T89" s="206">
        <v>0</v>
      </c>
      <c r="U89" s="206">
        <v>213.07</v>
      </c>
      <c r="V89" s="206">
        <v>1.19</v>
      </c>
      <c r="W89" s="206">
        <v>11.39</v>
      </c>
      <c r="X89" s="206">
        <v>24.12</v>
      </c>
      <c r="Y89" s="206">
        <v>0</v>
      </c>
      <c r="Z89" s="206">
        <v>60.54</v>
      </c>
      <c r="AA89" s="206">
        <v>22.13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76.959999999999994</v>
      </c>
      <c r="L90" s="206">
        <v>0</v>
      </c>
      <c r="M90" s="206">
        <v>0</v>
      </c>
      <c r="N90" s="206">
        <v>28.97</v>
      </c>
      <c r="O90" s="206">
        <v>48.65</v>
      </c>
      <c r="P90" s="206">
        <v>62.19</v>
      </c>
      <c r="Q90" s="206">
        <v>0</v>
      </c>
      <c r="R90" s="206">
        <v>5.0199999999999996</v>
      </c>
      <c r="S90" s="206">
        <v>6.25</v>
      </c>
      <c r="T90" s="206">
        <v>0</v>
      </c>
      <c r="U90" s="206">
        <v>213.07</v>
      </c>
      <c r="V90" s="206">
        <v>1.19</v>
      </c>
      <c r="W90" s="206">
        <v>11.39</v>
      </c>
      <c r="X90" s="206">
        <v>24.12</v>
      </c>
      <c r="Y90" s="206">
        <v>0</v>
      </c>
      <c r="Z90" s="206">
        <v>60.54</v>
      </c>
      <c r="AA90" s="206">
        <v>22.13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76.959999999999994</v>
      </c>
      <c r="L91" s="206">
        <v>0</v>
      </c>
      <c r="M91" s="206">
        <v>0</v>
      </c>
      <c r="N91" s="206">
        <v>28.97</v>
      </c>
      <c r="O91" s="206">
        <v>48.65</v>
      </c>
      <c r="P91" s="206">
        <v>62.19</v>
      </c>
      <c r="Q91" s="206">
        <v>0</v>
      </c>
      <c r="R91" s="206">
        <v>5.0199999999999996</v>
      </c>
      <c r="S91" s="206">
        <v>6.25</v>
      </c>
      <c r="T91" s="206">
        <v>0</v>
      </c>
      <c r="U91" s="206">
        <v>213.07</v>
      </c>
      <c r="V91" s="206">
        <v>1.31</v>
      </c>
      <c r="W91" s="206">
        <v>11.39</v>
      </c>
      <c r="X91" s="206">
        <v>24.12</v>
      </c>
      <c r="Y91" s="206">
        <v>0</v>
      </c>
      <c r="Z91" s="206">
        <v>60.54</v>
      </c>
      <c r="AA91" s="206">
        <v>22.13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76.959999999999994</v>
      </c>
      <c r="L92" s="206">
        <v>0</v>
      </c>
      <c r="M92" s="206">
        <v>0</v>
      </c>
      <c r="N92" s="206">
        <v>28.97</v>
      </c>
      <c r="O92" s="206">
        <v>48.65</v>
      </c>
      <c r="P92" s="206">
        <v>62.19</v>
      </c>
      <c r="Q92" s="206">
        <v>0</v>
      </c>
      <c r="R92" s="206">
        <v>5.0199999999999996</v>
      </c>
      <c r="S92" s="206">
        <v>6.25</v>
      </c>
      <c r="T92" s="206">
        <v>0</v>
      </c>
      <c r="U92" s="206">
        <v>213.07</v>
      </c>
      <c r="V92" s="206">
        <v>1.31</v>
      </c>
      <c r="W92" s="206">
        <v>11.39</v>
      </c>
      <c r="X92" s="206">
        <v>24.12</v>
      </c>
      <c r="Y92" s="206">
        <v>0</v>
      </c>
      <c r="Z92" s="206">
        <v>60.54</v>
      </c>
      <c r="AA92" s="206">
        <v>22.13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76.959999999999994</v>
      </c>
      <c r="L93" s="206">
        <v>0</v>
      </c>
      <c r="M93" s="206">
        <v>0</v>
      </c>
      <c r="N93" s="206">
        <v>28.97</v>
      </c>
      <c r="O93" s="206">
        <v>48.65</v>
      </c>
      <c r="P93" s="206">
        <v>62.19</v>
      </c>
      <c r="Q93" s="206">
        <v>0</v>
      </c>
      <c r="R93" s="206">
        <v>5.0199999999999996</v>
      </c>
      <c r="S93" s="206">
        <v>6.25</v>
      </c>
      <c r="T93" s="206">
        <v>0</v>
      </c>
      <c r="U93" s="206">
        <v>213.07</v>
      </c>
      <c r="V93" s="206">
        <v>3.7</v>
      </c>
      <c r="W93" s="206">
        <v>11.39</v>
      </c>
      <c r="X93" s="206">
        <v>24.12</v>
      </c>
      <c r="Y93" s="206">
        <v>0</v>
      </c>
      <c r="Z93" s="206">
        <v>60.54</v>
      </c>
      <c r="AA93" s="206">
        <v>22.13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36.840000000000003</v>
      </c>
      <c r="L94" s="206">
        <v>0</v>
      </c>
      <c r="M94" s="206">
        <v>0</v>
      </c>
      <c r="N94" s="206">
        <v>28.97</v>
      </c>
      <c r="O94" s="206">
        <v>48.65</v>
      </c>
      <c r="P94" s="206">
        <v>62.19</v>
      </c>
      <c r="Q94" s="206">
        <v>0</v>
      </c>
      <c r="R94" s="206">
        <v>5.0199999999999996</v>
      </c>
      <c r="S94" s="206">
        <v>6.25</v>
      </c>
      <c r="T94" s="206">
        <v>0</v>
      </c>
      <c r="U94" s="206">
        <v>213.07</v>
      </c>
      <c r="V94" s="206">
        <v>3.7</v>
      </c>
      <c r="W94" s="206">
        <v>10.57</v>
      </c>
      <c r="X94" s="206">
        <v>24.12</v>
      </c>
      <c r="Y94" s="206">
        <v>0</v>
      </c>
      <c r="Z94" s="206">
        <v>60.54</v>
      </c>
      <c r="AA94" s="206">
        <v>22.13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36.840000000000003</v>
      </c>
      <c r="L95" s="206">
        <v>0</v>
      </c>
      <c r="M95" s="206">
        <v>0</v>
      </c>
      <c r="N95" s="206">
        <v>28.97</v>
      </c>
      <c r="O95" s="206">
        <v>48.65</v>
      </c>
      <c r="P95" s="206">
        <v>62.19</v>
      </c>
      <c r="Q95" s="206">
        <v>0</v>
      </c>
      <c r="R95" s="206">
        <v>5.0199999999999996</v>
      </c>
      <c r="S95" s="206">
        <v>6.25</v>
      </c>
      <c r="T95" s="206">
        <v>0</v>
      </c>
      <c r="U95" s="206">
        <v>213.07</v>
      </c>
      <c r="V95" s="206">
        <v>3.7</v>
      </c>
      <c r="W95" s="206">
        <v>9.86</v>
      </c>
      <c r="X95" s="206">
        <v>24.1</v>
      </c>
      <c r="Y95" s="206">
        <v>0</v>
      </c>
      <c r="Z95" s="206">
        <v>60.54</v>
      </c>
      <c r="AA95" s="206">
        <v>22.1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36.840000000000003</v>
      </c>
      <c r="L96" s="206">
        <v>0</v>
      </c>
      <c r="M96" s="206">
        <v>0</v>
      </c>
      <c r="N96" s="206">
        <v>28.97</v>
      </c>
      <c r="O96" s="206">
        <v>48.65</v>
      </c>
      <c r="P96" s="206">
        <v>62.19</v>
      </c>
      <c r="Q96" s="206">
        <v>0</v>
      </c>
      <c r="R96" s="206">
        <v>5.0199999999999996</v>
      </c>
      <c r="S96" s="206">
        <v>6.25</v>
      </c>
      <c r="T96" s="206">
        <v>0</v>
      </c>
      <c r="U96" s="206">
        <v>213.07</v>
      </c>
      <c r="V96" s="206">
        <v>3.7</v>
      </c>
      <c r="W96" s="206">
        <v>8.5399999999999991</v>
      </c>
      <c r="X96" s="206">
        <v>24.1</v>
      </c>
      <c r="Y96" s="206">
        <v>0</v>
      </c>
      <c r="Z96" s="206">
        <v>60.54</v>
      </c>
      <c r="AA96" s="206">
        <v>22.1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36.840000000000003</v>
      </c>
      <c r="L97" s="206">
        <v>0</v>
      </c>
      <c r="M97" s="206">
        <v>0</v>
      </c>
      <c r="N97" s="206">
        <v>28.97</v>
      </c>
      <c r="O97" s="206">
        <v>48.65</v>
      </c>
      <c r="P97" s="206">
        <v>62.19</v>
      </c>
      <c r="Q97" s="206">
        <v>0</v>
      </c>
      <c r="R97" s="206">
        <v>5.0199999999999996</v>
      </c>
      <c r="S97" s="206">
        <v>6.25</v>
      </c>
      <c r="T97" s="206">
        <v>0</v>
      </c>
      <c r="U97" s="206">
        <v>213.07</v>
      </c>
      <c r="V97" s="206">
        <v>3.7</v>
      </c>
      <c r="W97" s="206">
        <v>8.5399999999999991</v>
      </c>
      <c r="X97" s="206">
        <v>24.1</v>
      </c>
      <c r="Y97" s="206">
        <v>0</v>
      </c>
      <c r="Z97" s="206">
        <v>60.54</v>
      </c>
      <c r="AA97" s="206">
        <v>22.1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36.840000000000003</v>
      </c>
      <c r="L98" s="206">
        <v>0</v>
      </c>
      <c r="M98" s="206">
        <v>0</v>
      </c>
      <c r="N98" s="206">
        <v>28.97</v>
      </c>
      <c r="O98" s="206">
        <v>48.65</v>
      </c>
      <c r="P98" s="206">
        <v>62.19</v>
      </c>
      <c r="Q98" s="206">
        <v>0</v>
      </c>
      <c r="R98" s="206">
        <v>5.0199999999999996</v>
      </c>
      <c r="S98" s="206">
        <v>6.25</v>
      </c>
      <c r="T98" s="206">
        <v>0</v>
      </c>
      <c r="U98" s="206">
        <v>213.07</v>
      </c>
      <c r="V98" s="206">
        <v>3.7</v>
      </c>
      <c r="W98" s="206">
        <v>8.5399999999999991</v>
      </c>
      <c r="X98" s="206">
        <v>24.1</v>
      </c>
      <c r="Y98" s="206">
        <v>0</v>
      </c>
      <c r="Z98" s="206">
        <v>60.54</v>
      </c>
      <c r="AA98" s="206">
        <v>22.1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1.5659074999999993</v>
      </c>
      <c r="L99">
        <f t="shared" si="0"/>
        <v>9.2524999999999996E-2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1.4544899999999972</v>
      </c>
      <c r="Q99">
        <f t="shared" si="0"/>
        <v>0</v>
      </c>
      <c r="R99">
        <f t="shared" si="0"/>
        <v>0.10899499999999987</v>
      </c>
      <c r="S99">
        <f t="shared" si="0"/>
        <v>0.12924500000000008</v>
      </c>
      <c r="T99">
        <f t="shared" si="0"/>
        <v>0</v>
      </c>
      <c r="U99">
        <f t="shared" si="0"/>
        <v>5.5953349999999951</v>
      </c>
      <c r="V99">
        <f t="shared" si="0"/>
        <v>2.1022499999999989E-2</v>
      </c>
      <c r="W99">
        <f t="shared" si="0"/>
        <v>0.23947499999999977</v>
      </c>
      <c r="X99">
        <f t="shared" si="0"/>
        <v>0.51473499999999883</v>
      </c>
      <c r="Y99">
        <f t="shared" si="0"/>
        <v>0</v>
      </c>
      <c r="Z99">
        <f t="shared" si="0"/>
        <v>1.3318824999999994</v>
      </c>
      <c r="AA99">
        <f t="shared" si="0"/>
        <v>0.46388000000000079</v>
      </c>
      <c r="AB99">
        <f t="shared" si="0"/>
        <v>0</v>
      </c>
      <c r="AC99">
        <f t="shared" si="0"/>
        <v>0.23769249999999997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1.2519999999999991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0.2106650000000001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2.62</v>
      </c>
      <c r="L3" s="206">
        <v>136.15</v>
      </c>
      <c r="M3" s="206">
        <v>13.63</v>
      </c>
      <c r="N3" s="206">
        <v>35.01</v>
      </c>
      <c r="O3" s="206">
        <v>0</v>
      </c>
      <c r="P3" s="206">
        <v>37.21</v>
      </c>
      <c r="Q3" s="206">
        <v>0</v>
      </c>
      <c r="R3" s="206">
        <v>2.16</v>
      </c>
      <c r="S3" s="206">
        <v>2.75</v>
      </c>
      <c r="T3" s="206">
        <v>0</v>
      </c>
      <c r="U3" s="206">
        <v>20.68</v>
      </c>
      <c r="V3" s="206">
        <v>1.95</v>
      </c>
      <c r="W3" s="206">
        <v>4.83</v>
      </c>
      <c r="X3" s="206">
        <v>14.49</v>
      </c>
      <c r="Y3" s="206">
        <v>0</v>
      </c>
      <c r="Z3" s="206">
        <v>38.630000000000003</v>
      </c>
      <c r="AA3" s="206">
        <v>7.73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58.32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136.15</v>
      </c>
      <c r="M4" s="206">
        <v>13.63</v>
      </c>
      <c r="N4" s="206">
        <v>35.01</v>
      </c>
      <c r="O4" s="206">
        <v>0</v>
      </c>
      <c r="P4" s="206">
        <v>37.21</v>
      </c>
      <c r="Q4" s="206">
        <v>0</v>
      </c>
      <c r="R4" s="206">
        <v>2.16</v>
      </c>
      <c r="S4" s="206">
        <v>2.75</v>
      </c>
      <c r="T4" s="206">
        <v>0</v>
      </c>
      <c r="U4" s="206">
        <v>20.68</v>
      </c>
      <c r="V4" s="206">
        <v>1.93</v>
      </c>
      <c r="W4" s="206">
        <v>4.83</v>
      </c>
      <c r="X4" s="206">
        <v>14.49</v>
      </c>
      <c r="Y4" s="206">
        <v>0</v>
      </c>
      <c r="Z4" s="206">
        <v>38.630000000000003</v>
      </c>
      <c r="AA4" s="206">
        <v>7.73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58.32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2.2200000000000002</v>
      </c>
      <c r="L5" s="206">
        <v>112.98</v>
      </c>
      <c r="M5" s="206">
        <v>13.63</v>
      </c>
      <c r="N5" s="206">
        <v>35.01</v>
      </c>
      <c r="O5" s="206">
        <v>0</v>
      </c>
      <c r="P5" s="206">
        <v>37.21</v>
      </c>
      <c r="Q5" s="206">
        <v>0</v>
      </c>
      <c r="R5" s="206">
        <v>3</v>
      </c>
      <c r="S5" s="206">
        <v>3.8</v>
      </c>
      <c r="T5" s="206">
        <v>0</v>
      </c>
      <c r="U5" s="206">
        <v>20.68</v>
      </c>
      <c r="V5" s="206">
        <v>1.93</v>
      </c>
      <c r="W5" s="206">
        <v>4.83</v>
      </c>
      <c r="X5" s="206">
        <v>14.49</v>
      </c>
      <c r="Y5" s="206">
        <v>0</v>
      </c>
      <c r="Z5" s="206">
        <v>38.630000000000003</v>
      </c>
      <c r="AA5" s="206">
        <v>7.73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58.32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2.2200000000000002</v>
      </c>
      <c r="L6" s="206">
        <v>112.98</v>
      </c>
      <c r="M6" s="206">
        <v>13.63</v>
      </c>
      <c r="N6" s="206">
        <v>35.01</v>
      </c>
      <c r="O6" s="206">
        <v>0</v>
      </c>
      <c r="P6" s="206">
        <v>37.21</v>
      </c>
      <c r="Q6" s="206">
        <v>0</v>
      </c>
      <c r="R6" s="206">
        <v>3</v>
      </c>
      <c r="S6" s="206">
        <v>3.8</v>
      </c>
      <c r="T6" s="206">
        <v>0</v>
      </c>
      <c r="U6" s="206">
        <v>20.68</v>
      </c>
      <c r="V6" s="206">
        <v>1.93</v>
      </c>
      <c r="W6" s="206">
        <v>4.83</v>
      </c>
      <c r="X6" s="206">
        <v>14.49</v>
      </c>
      <c r="Y6" s="206">
        <v>0</v>
      </c>
      <c r="Z6" s="206">
        <v>38.630000000000003</v>
      </c>
      <c r="AA6" s="206">
        <v>7.73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58.32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2.2200000000000002</v>
      </c>
      <c r="L7" s="206">
        <v>112.98</v>
      </c>
      <c r="M7" s="206">
        <v>13.63</v>
      </c>
      <c r="N7" s="206">
        <v>35.01</v>
      </c>
      <c r="O7" s="206">
        <v>0</v>
      </c>
      <c r="P7" s="206">
        <v>37.21</v>
      </c>
      <c r="Q7" s="206">
        <v>0</v>
      </c>
      <c r="R7" s="206">
        <v>3</v>
      </c>
      <c r="S7" s="206">
        <v>3.8</v>
      </c>
      <c r="T7" s="206">
        <v>0</v>
      </c>
      <c r="U7" s="206">
        <v>20.68</v>
      </c>
      <c r="V7" s="206">
        <v>1.93</v>
      </c>
      <c r="W7" s="206">
        <v>4.83</v>
      </c>
      <c r="X7" s="206">
        <v>14.48</v>
      </c>
      <c r="Y7" s="206">
        <v>0</v>
      </c>
      <c r="Z7" s="206">
        <v>38.630000000000003</v>
      </c>
      <c r="AA7" s="206">
        <v>7.73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58.32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2.2200000000000002</v>
      </c>
      <c r="L8" s="206">
        <v>112.98</v>
      </c>
      <c r="M8" s="206">
        <v>13.63</v>
      </c>
      <c r="N8" s="206">
        <v>35.01</v>
      </c>
      <c r="O8" s="206">
        <v>0</v>
      </c>
      <c r="P8" s="206">
        <v>37.21</v>
      </c>
      <c r="Q8" s="206">
        <v>0</v>
      </c>
      <c r="R8" s="206">
        <v>3</v>
      </c>
      <c r="S8" s="206">
        <v>3.8</v>
      </c>
      <c r="T8" s="206">
        <v>0</v>
      </c>
      <c r="U8" s="206">
        <v>20.68</v>
      </c>
      <c r="V8" s="206">
        <v>1.93</v>
      </c>
      <c r="W8" s="206">
        <v>4.83</v>
      </c>
      <c r="X8" s="206">
        <v>14.48</v>
      </c>
      <c r="Y8" s="206">
        <v>0</v>
      </c>
      <c r="Z8" s="206">
        <v>38.630000000000003</v>
      </c>
      <c r="AA8" s="206">
        <v>7.73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58.32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2.2200000000000002</v>
      </c>
      <c r="L9" s="206">
        <v>112.98</v>
      </c>
      <c r="M9" s="206">
        <v>13.63</v>
      </c>
      <c r="N9" s="206">
        <v>35.01</v>
      </c>
      <c r="O9" s="206">
        <v>0</v>
      </c>
      <c r="P9" s="206">
        <v>37.21</v>
      </c>
      <c r="Q9" s="206">
        <v>0</v>
      </c>
      <c r="R9" s="206">
        <v>3</v>
      </c>
      <c r="S9" s="206">
        <v>3.8</v>
      </c>
      <c r="T9" s="206">
        <v>0</v>
      </c>
      <c r="U9" s="206">
        <v>20.68</v>
      </c>
      <c r="V9" s="206">
        <v>1.93</v>
      </c>
      <c r="W9" s="206">
        <v>4.83</v>
      </c>
      <c r="X9" s="206">
        <v>14.48</v>
      </c>
      <c r="Y9" s="206">
        <v>0</v>
      </c>
      <c r="Z9" s="206">
        <v>38.630000000000003</v>
      </c>
      <c r="AA9" s="206">
        <v>7.73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58.32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2.2200000000000002</v>
      </c>
      <c r="L10" s="206">
        <v>112.98</v>
      </c>
      <c r="M10" s="206">
        <v>13.63</v>
      </c>
      <c r="N10" s="206">
        <v>35.01</v>
      </c>
      <c r="O10" s="206">
        <v>0</v>
      </c>
      <c r="P10" s="206">
        <v>37.21</v>
      </c>
      <c r="Q10" s="206">
        <v>0</v>
      </c>
      <c r="R10" s="206">
        <v>3</v>
      </c>
      <c r="S10" s="206">
        <v>3.8</v>
      </c>
      <c r="T10" s="206">
        <v>0</v>
      </c>
      <c r="U10" s="206">
        <v>20.68</v>
      </c>
      <c r="V10" s="206">
        <v>1.93</v>
      </c>
      <c r="W10" s="206">
        <v>4.83</v>
      </c>
      <c r="X10" s="206">
        <v>14.48</v>
      </c>
      <c r="Y10" s="206">
        <v>0</v>
      </c>
      <c r="Z10" s="206">
        <v>38.630000000000003</v>
      </c>
      <c r="AA10" s="206">
        <v>7.73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2.2200000000000002</v>
      </c>
      <c r="L11" s="206">
        <v>112.98</v>
      </c>
      <c r="M11" s="206">
        <v>13.63</v>
      </c>
      <c r="N11" s="206">
        <v>35.01</v>
      </c>
      <c r="O11" s="206">
        <v>0</v>
      </c>
      <c r="P11" s="206">
        <v>37.21</v>
      </c>
      <c r="Q11" s="206">
        <v>0</v>
      </c>
      <c r="R11" s="206">
        <v>3.12</v>
      </c>
      <c r="S11" s="206">
        <v>4.05</v>
      </c>
      <c r="T11" s="206">
        <v>0</v>
      </c>
      <c r="U11" s="206">
        <v>20.68</v>
      </c>
      <c r="V11" s="206">
        <v>1.93</v>
      </c>
      <c r="W11" s="206">
        <v>4.83</v>
      </c>
      <c r="X11" s="206">
        <v>14.48</v>
      </c>
      <c r="Y11" s="206">
        <v>0</v>
      </c>
      <c r="Z11" s="206">
        <v>38.630000000000003</v>
      </c>
      <c r="AA11" s="206">
        <v>7.73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2.2200000000000002</v>
      </c>
      <c r="L12" s="206">
        <v>112.98</v>
      </c>
      <c r="M12" s="206">
        <v>13.63</v>
      </c>
      <c r="N12" s="206">
        <v>35.01</v>
      </c>
      <c r="O12" s="206">
        <v>0</v>
      </c>
      <c r="P12" s="206">
        <v>37.21</v>
      </c>
      <c r="Q12" s="206">
        <v>0</v>
      </c>
      <c r="R12" s="206">
        <v>3.12</v>
      </c>
      <c r="S12" s="206">
        <v>4.05</v>
      </c>
      <c r="T12" s="206">
        <v>0</v>
      </c>
      <c r="U12" s="206">
        <v>20.68</v>
      </c>
      <c r="V12" s="206">
        <v>1.93</v>
      </c>
      <c r="W12" s="206">
        <v>4.83</v>
      </c>
      <c r="X12" s="206">
        <v>14.48</v>
      </c>
      <c r="Y12" s="206">
        <v>0</v>
      </c>
      <c r="Z12" s="206">
        <v>38.630000000000003</v>
      </c>
      <c r="AA12" s="206">
        <v>7.73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2.2200000000000002</v>
      </c>
      <c r="L13" s="206">
        <v>112.98</v>
      </c>
      <c r="M13" s="206">
        <v>13.63</v>
      </c>
      <c r="N13" s="206">
        <v>35.01</v>
      </c>
      <c r="O13" s="206">
        <v>0</v>
      </c>
      <c r="P13" s="206">
        <v>37.21</v>
      </c>
      <c r="Q13" s="206">
        <v>0</v>
      </c>
      <c r="R13" s="206">
        <v>3.12</v>
      </c>
      <c r="S13" s="206">
        <v>4.05</v>
      </c>
      <c r="T13" s="206">
        <v>0</v>
      </c>
      <c r="U13" s="206">
        <v>20.68</v>
      </c>
      <c r="V13" s="206">
        <v>1.93</v>
      </c>
      <c r="W13" s="206">
        <v>4.83</v>
      </c>
      <c r="X13" s="206">
        <v>14.48</v>
      </c>
      <c r="Y13" s="206">
        <v>0</v>
      </c>
      <c r="Z13" s="206">
        <v>38.630000000000003</v>
      </c>
      <c r="AA13" s="206">
        <v>7.73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58.32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2.2200000000000002</v>
      </c>
      <c r="L14" s="206">
        <v>112.98</v>
      </c>
      <c r="M14" s="206">
        <v>13.63</v>
      </c>
      <c r="N14" s="206">
        <v>35.01</v>
      </c>
      <c r="O14" s="206">
        <v>0</v>
      </c>
      <c r="P14" s="206">
        <v>37.21</v>
      </c>
      <c r="Q14" s="206">
        <v>0</v>
      </c>
      <c r="R14" s="206">
        <v>3.12</v>
      </c>
      <c r="S14" s="206">
        <v>4.05</v>
      </c>
      <c r="T14" s="206">
        <v>0</v>
      </c>
      <c r="U14" s="206">
        <v>20.68</v>
      </c>
      <c r="V14" s="206">
        <v>1.93</v>
      </c>
      <c r="W14" s="206">
        <v>4.83</v>
      </c>
      <c r="X14" s="206">
        <v>14.48</v>
      </c>
      <c r="Y14" s="206">
        <v>0</v>
      </c>
      <c r="Z14" s="206">
        <v>38.630000000000003</v>
      </c>
      <c r="AA14" s="206">
        <v>7.73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58.32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2.2200000000000002</v>
      </c>
      <c r="L15" s="206">
        <v>112.98</v>
      </c>
      <c r="M15" s="206">
        <v>13.63</v>
      </c>
      <c r="N15" s="206">
        <v>35.01</v>
      </c>
      <c r="O15" s="206">
        <v>0</v>
      </c>
      <c r="P15" s="206">
        <v>37.21</v>
      </c>
      <c r="Q15" s="206">
        <v>0</v>
      </c>
      <c r="R15" s="206">
        <v>3.12</v>
      </c>
      <c r="S15" s="206">
        <v>3.8</v>
      </c>
      <c r="T15" s="206">
        <v>0</v>
      </c>
      <c r="U15" s="206">
        <v>20.68</v>
      </c>
      <c r="V15" s="206">
        <v>1.93</v>
      </c>
      <c r="W15" s="206">
        <v>4.83</v>
      </c>
      <c r="X15" s="206">
        <v>14.48</v>
      </c>
      <c r="Y15" s="206">
        <v>0</v>
      </c>
      <c r="Z15" s="206">
        <v>38.630000000000003</v>
      </c>
      <c r="AA15" s="206">
        <v>7.73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58.32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2.2200000000000002</v>
      </c>
      <c r="L16" s="206">
        <v>112.98</v>
      </c>
      <c r="M16" s="206">
        <v>13.63</v>
      </c>
      <c r="N16" s="206">
        <v>35.01</v>
      </c>
      <c r="O16" s="206">
        <v>0</v>
      </c>
      <c r="P16" s="206">
        <v>37.21</v>
      </c>
      <c r="Q16" s="206">
        <v>0</v>
      </c>
      <c r="R16" s="206">
        <v>3.12</v>
      </c>
      <c r="S16" s="206">
        <v>3.8</v>
      </c>
      <c r="T16" s="206">
        <v>0</v>
      </c>
      <c r="U16" s="206">
        <v>20.68</v>
      </c>
      <c r="V16" s="206">
        <v>1.93</v>
      </c>
      <c r="W16" s="206">
        <v>4.83</v>
      </c>
      <c r="X16" s="206">
        <v>14.48</v>
      </c>
      <c r="Y16" s="206">
        <v>0</v>
      </c>
      <c r="Z16" s="206">
        <v>38.630000000000003</v>
      </c>
      <c r="AA16" s="206">
        <v>7.73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58.32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2.2200000000000002</v>
      </c>
      <c r="L17" s="206">
        <v>112.98</v>
      </c>
      <c r="M17" s="206">
        <v>13.63</v>
      </c>
      <c r="N17" s="206">
        <v>35.01</v>
      </c>
      <c r="O17" s="206">
        <v>0</v>
      </c>
      <c r="P17" s="206">
        <v>37.21</v>
      </c>
      <c r="Q17" s="206">
        <v>0</v>
      </c>
      <c r="R17" s="206">
        <v>3.12</v>
      </c>
      <c r="S17" s="206">
        <v>3.8</v>
      </c>
      <c r="T17" s="206">
        <v>0</v>
      </c>
      <c r="U17" s="206">
        <v>20.68</v>
      </c>
      <c r="V17" s="206">
        <v>1.93</v>
      </c>
      <c r="W17" s="206">
        <v>4.83</v>
      </c>
      <c r="X17" s="206">
        <v>14.48</v>
      </c>
      <c r="Y17" s="206">
        <v>0</v>
      </c>
      <c r="Z17" s="206">
        <v>38.630000000000003</v>
      </c>
      <c r="AA17" s="206">
        <v>7.73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58.32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2.2200000000000002</v>
      </c>
      <c r="L18" s="206">
        <v>112.98</v>
      </c>
      <c r="M18" s="206">
        <v>13.63</v>
      </c>
      <c r="N18" s="206">
        <v>35.01</v>
      </c>
      <c r="O18" s="206">
        <v>0</v>
      </c>
      <c r="P18" s="206">
        <v>37.21</v>
      </c>
      <c r="Q18" s="206">
        <v>0</v>
      </c>
      <c r="R18" s="206">
        <v>3.12</v>
      </c>
      <c r="S18" s="206">
        <v>3.8</v>
      </c>
      <c r="T18" s="206">
        <v>0</v>
      </c>
      <c r="U18" s="206">
        <v>20.68</v>
      </c>
      <c r="V18" s="206">
        <v>1.93</v>
      </c>
      <c r="W18" s="206">
        <v>4.83</v>
      </c>
      <c r="X18" s="206">
        <v>14.49</v>
      </c>
      <c r="Y18" s="206">
        <v>0</v>
      </c>
      <c r="Z18" s="206">
        <v>38.630000000000003</v>
      </c>
      <c r="AA18" s="206">
        <v>7.73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58.32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2.2200000000000002</v>
      </c>
      <c r="L19" s="206">
        <v>112.98</v>
      </c>
      <c r="M19" s="206">
        <v>13.63</v>
      </c>
      <c r="N19" s="206">
        <v>35.01</v>
      </c>
      <c r="O19" s="206">
        <v>0</v>
      </c>
      <c r="P19" s="206">
        <v>37.21</v>
      </c>
      <c r="Q19" s="206">
        <v>0</v>
      </c>
      <c r="R19" s="206">
        <v>3.02</v>
      </c>
      <c r="S19" s="206">
        <v>3.89</v>
      </c>
      <c r="T19" s="206">
        <v>0</v>
      </c>
      <c r="U19" s="206">
        <v>20.68</v>
      </c>
      <c r="V19" s="206">
        <v>1.93</v>
      </c>
      <c r="W19" s="206">
        <v>4.83</v>
      </c>
      <c r="X19" s="206">
        <v>14.49</v>
      </c>
      <c r="Y19" s="206">
        <v>0</v>
      </c>
      <c r="Z19" s="206">
        <v>38.630000000000003</v>
      </c>
      <c r="AA19" s="206">
        <v>7.73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58.32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2.2200000000000002</v>
      </c>
      <c r="L20" s="206">
        <v>112.98</v>
      </c>
      <c r="M20" s="206">
        <v>13.63</v>
      </c>
      <c r="N20" s="206">
        <v>35.01</v>
      </c>
      <c r="O20" s="206">
        <v>0</v>
      </c>
      <c r="P20" s="206">
        <v>37.21</v>
      </c>
      <c r="Q20" s="206">
        <v>0</v>
      </c>
      <c r="R20" s="206">
        <v>3.02</v>
      </c>
      <c r="S20" s="206">
        <v>3.89</v>
      </c>
      <c r="T20" s="206">
        <v>0</v>
      </c>
      <c r="U20" s="206">
        <v>20.68</v>
      </c>
      <c r="V20" s="206">
        <v>1.93</v>
      </c>
      <c r="W20" s="206">
        <v>4.83</v>
      </c>
      <c r="X20" s="206">
        <v>14.49</v>
      </c>
      <c r="Y20" s="206">
        <v>0</v>
      </c>
      <c r="Z20" s="206">
        <v>38.630000000000003</v>
      </c>
      <c r="AA20" s="206">
        <v>7.73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58.32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2.2200000000000002</v>
      </c>
      <c r="L21" s="206">
        <v>112.98</v>
      </c>
      <c r="M21" s="206">
        <v>13.63</v>
      </c>
      <c r="N21" s="206">
        <v>35.01</v>
      </c>
      <c r="O21" s="206">
        <v>0</v>
      </c>
      <c r="P21" s="206">
        <v>37.21</v>
      </c>
      <c r="Q21" s="206">
        <v>0</v>
      </c>
      <c r="R21" s="206">
        <v>2.87</v>
      </c>
      <c r="S21" s="206">
        <v>3.63</v>
      </c>
      <c r="T21" s="206">
        <v>0</v>
      </c>
      <c r="U21" s="206">
        <v>20.68</v>
      </c>
      <c r="V21" s="206">
        <v>1.93</v>
      </c>
      <c r="W21" s="206">
        <v>4.83</v>
      </c>
      <c r="X21" s="206">
        <v>14.49</v>
      </c>
      <c r="Y21" s="206">
        <v>0</v>
      </c>
      <c r="Z21" s="206">
        <v>38.630000000000003</v>
      </c>
      <c r="AA21" s="206">
        <v>7.73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58.32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2.2200000000000002</v>
      </c>
      <c r="L22" s="206">
        <v>112.98</v>
      </c>
      <c r="M22" s="206">
        <v>13.63</v>
      </c>
      <c r="N22" s="206">
        <v>35.01</v>
      </c>
      <c r="O22" s="206">
        <v>0</v>
      </c>
      <c r="P22" s="206">
        <v>37.21</v>
      </c>
      <c r="Q22" s="206">
        <v>0</v>
      </c>
      <c r="R22" s="206">
        <v>3.02</v>
      </c>
      <c r="S22" s="206">
        <v>3.89</v>
      </c>
      <c r="T22" s="206">
        <v>0</v>
      </c>
      <c r="U22" s="206">
        <v>20.68</v>
      </c>
      <c r="V22" s="206">
        <v>1.93</v>
      </c>
      <c r="W22" s="206">
        <v>4.83</v>
      </c>
      <c r="X22" s="206">
        <v>14.49</v>
      </c>
      <c r="Y22" s="206">
        <v>0</v>
      </c>
      <c r="Z22" s="206">
        <v>38.630000000000003</v>
      </c>
      <c r="AA22" s="206">
        <v>7.73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58.32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2.2200000000000002</v>
      </c>
      <c r="L23" s="206">
        <v>112.99</v>
      </c>
      <c r="M23" s="206">
        <v>13.63</v>
      </c>
      <c r="N23" s="206">
        <v>35.01</v>
      </c>
      <c r="O23" s="206">
        <v>0</v>
      </c>
      <c r="P23" s="206">
        <v>37.21</v>
      </c>
      <c r="Q23" s="206">
        <v>0</v>
      </c>
      <c r="R23" s="206">
        <v>0</v>
      </c>
      <c r="S23" s="206">
        <v>0.48</v>
      </c>
      <c r="T23" s="206">
        <v>0</v>
      </c>
      <c r="U23" s="206">
        <v>20.68</v>
      </c>
      <c r="V23" s="206">
        <v>1.93</v>
      </c>
      <c r="W23" s="206">
        <v>4.83</v>
      </c>
      <c r="X23" s="206">
        <v>14.49</v>
      </c>
      <c r="Y23" s="206">
        <v>0</v>
      </c>
      <c r="Z23" s="206">
        <v>38.630000000000003</v>
      </c>
      <c r="AA23" s="206">
        <v>7.73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2.2200000000000002</v>
      </c>
      <c r="L24" s="206">
        <v>112.99</v>
      </c>
      <c r="M24" s="206">
        <v>13.63</v>
      </c>
      <c r="N24" s="206">
        <v>35.01</v>
      </c>
      <c r="O24" s="206">
        <v>0</v>
      </c>
      <c r="P24" s="206">
        <v>37.21</v>
      </c>
      <c r="Q24" s="206">
        <v>0</v>
      </c>
      <c r="R24" s="206">
        <v>0</v>
      </c>
      <c r="S24" s="206">
        <v>0.48</v>
      </c>
      <c r="T24" s="206">
        <v>0</v>
      </c>
      <c r="U24" s="206">
        <v>20.68</v>
      </c>
      <c r="V24" s="206">
        <v>1.93</v>
      </c>
      <c r="W24" s="206">
        <v>4.83</v>
      </c>
      <c r="X24" s="206">
        <v>14.49</v>
      </c>
      <c r="Y24" s="206">
        <v>0</v>
      </c>
      <c r="Z24" s="206">
        <v>38.630000000000003</v>
      </c>
      <c r="AA24" s="206">
        <v>7.73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2.17</v>
      </c>
      <c r="L25" s="206">
        <v>112.99</v>
      </c>
      <c r="M25" s="206">
        <v>13.63</v>
      </c>
      <c r="N25" s="206">
        <v>35.01</v>
      </c>
      <c r="O25" s="206">
        <v>0</v>
      </c>
      <c r="P25" s="206">
        <v>37.21</v>
      </c>
      <c r="Q25" s="206">
        <v>0</v>
      </c>
      <c r="R25" s="206">
        <v>6.28</v>
      </c>
      <c r="S25" s="206">
        <v>7.82</v>
      </c>
      <c r="T25" s="206">
        <v>0</v>
      </c>
      <c r="U25" s="206">
        <v>20.68</v>
      </c>
      <c r="V25" s="206">
        <v>5.38</v>
      </c>
      <c r="W25" s="206">
        <v>13.75</v>
      </c>
      <c r="X25" s="206">
        <v>29.14</v>
      </c>
      <c r="Y25" s="206">
        <v>0</v>
      </c>
      <c r="Z25" s="206">
        <v>67.709999999999994</v>
      </c>
      <c r="AA25" s="206">
        <v>26.72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58.32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173.82</v>
      </c>
      <c r="M26" s="206">
        <v>13.63</v>
      </c>
      <c r="N26" s="206">
        <v>35.01</v>
      </c>
      <c r="O26" s="206">
        <v>0</v>
      </c>
      <c r="P26" s="206">
        <v>37.21</v>
      </c>
      <c r="Q26" s="206">
        <v>0</v>
      </c>
      <c r="R26" s="206">
        <v>6.28</v>
      </c>
      <c r="S26" s="206">
        <v>7.82</v>
      </c>
      <c r="T26" s="206">
        <v>0</v>
      </c>
      <c r="U26" s="206">
        <v>20.68</v>
      </c>
      <c r="V26" s="206">
        <v>5.38</v>
      </c>
      <c r="W26" s="206">
        <v>13.75</v>
      </c>
      <c r="X26" s="206">
        <v>29.14</v>
      </c>
      <c r="Y26" s="206">
        <v>0</v>
      </c>
      <c r="Z26" s="206">
        <v>75.03</v>
      </c>
      <c r="AA26" s="206">
        <v>26.72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58.32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236.6</v>
      </c>
      <c r="M27" s="206">
        <v>13.63</v>
      </c>
      <c r="N27" s="206">
        <v>35.01</v>
      </c>
      <c r="O27" s="206">
        <v>0</v>
      </c>
      <c r="P27" s="206">
        <v>37.21</v>
      </c>
      <c r="Q27" s="206">
        <v>0</v>
      </c>
      <c r="R27" s="206">
        <v>6.28</v>
      </c>
      <c r="S27" s="206">
        <v>7.82</v>
      </c>
      <c r="T27" s="206">
        <v>0</v>
      </c>
      <c r="U27" s="206">
        <v>20.68</v>
      </c>
      <c r="V27" s="206">
        <v>1.07</v>
      </c>
      <c r="W27" s="206">
        <v>13.75</v>
      </c>
      <c r="X27" s="206">
        <v>29.14</v>
      </c>
      <c r="Y27" s="206">
        <v>0</v>
      </c>
      <c r="Z27" s="206">
        <v>75.03</v>
      </c>
      <c r="AA27" s="206">
        <v>26.72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58.32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236.6</v>
      </c>
      <c r="M28" s="206">
        <v>13.63</v>
      </c>
      <c r="N28" s="206">
        <v>35.01</v>
      </c>
      <c r="O28" s="206">
        <v>0</v>
      </c>
      <c r="P28" s="206">
        <v>37.21</v>
      </c>
      <c r="Q28" s="206">
        <v>0</v>
      </c>
      <c r="R28" s="206">
        <v>6.28</v>
      </c>
      <c r="S28" s="206">
        <v>7.82</v>
      </c>
      <c r="T28" s="206">
        <v>0</v>
      </c>
      <c r="U28" s="206">
        <v>20.68</v>
      </c>
      <c r="V28" s="206">
        <v>1.1399999999999999</v>
      </c>
      <c r="W28" s="206">
        <v>13.75</v>
      </c>
      <c r="X28" s="206">
        <v>29.14</v>
      </c>
      <c r="Y28" s="206">
        <v>0</v>
      </c>
      <c r="Z28" s="206">
        <v>75.03</v>
      </c>
      <c r="AA28" s="206">
        <v>26.72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58.32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0.35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236.6</v>
      </c>
      <c r="M29" s="206">
        <v>13.63</v>
      </c>
      <c r="N29" s="206">
        <v>35.01</v>
      </c>
      <c r="O29" s="206">
        <v>0</v>
      </c>
      <c r="P29" s="206">
        <v>37.21</v>
      </c>
      <c r="Q29" s="206">
        <v>0</v>
      </c>
      <c r="R29" s="206">
        <v>6.28</v>
      </c>
      <c r="S29" s="206">
        <v>7.82</v>
      </c>
      <c r="T29" s="206">
        <v>0</v>
      </c>
      <c r="U29" s="206">
        <v>20.68</v>
      </c>
      <c r="V29" s="206">
        <v>0.93</v>
      </c>
      <c r="W29" s="206">
        <v>13.75</v>
      </c>
      <c r="X29" s="206">
        <v>29.14</v>
      </c>
      <c r="Y29" s="206">
        <v>0</v>
      </c>
      <c r="Z29" s="206">
        <v>75.03</v>
      </c>
      <c r="AA29" s="206">
        <v>26.72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58.32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3.54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236.6</v>
      </c>
      <c r="M30" s="206">
        <v>13.63</v>
      </c>
      <c r="N30" s="206">
        <v>35.01</v>
      </c>
      <c r="O30" s="206">
        <v>0</v>
      </c>
      <c r="P30" s="206">
        <v>37.21</v>
      </c>
      <c r="Q30" s="206">
        <v>0</v>
      </c>
      <c r="R30" s="206">
        <v>6.28</v>
      </c>
      <c r="S30" s="206">
        <v>7.82</v>
      </c>
      <c r="T30" s="206">
        <v>0</v>
      </c>
      <c r="U30" s="206">
        <v>20.68</v>
      </c>
      <c r="V30" s="206">
        <v>0.93</v>
      </c>
      <c r="W30" s="206">
        <v>13.75</v>
      </c>
      <c r="X30" s="206">
        <v>29.14</v>
      </c>
      <c r="Y30" s="206">
        <v>0</v>
      </c>
      <c r="Z30" s="206">
        <v>75.03</v>
      </c>
      <c r="AA30" s="206">
        <v>26.72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58.32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8.77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236.6</v>
      </c>
      <c r="M31" s="206">
        <v>13.63</v>
      </c>
      <c r="N31" s="206">
        <v>35.01</v>
      </c>
      <c r="O31" s="206">
        <v>0</v>
      </c>
      <c r="P31" s="206">
        <v>37.21</v>
      </c>
      <c r="Q31" s="206">
        <v>0</v>
      </c>
      <c r="R31" s="206">
        <v>6.28</v>
      </c>
      <c r="S31" s="206">
        <v>7.82</v>
      </c>
      <c r="T31" s="206">
        <v>0</v>
      </c>
      <c r="U31" s="206">
        <v>20.68</v>
      </c>
      <c r="V31" s="206">
        <v>0.8</v>
      </c>
      <c r="W31" s="206">
        <v>13.75</v>
      </c>
      <c r="X31" s="206">
        <v>29.14</v>
      </c>
      <c r="Y31" s="206">
        <v>0</v>
      </c>
      <c r="Z31" s="206">
        <v>75.03</v>
      </c>
      <c r="AA31" s="206">
        <v>26.72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58.32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14.11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236.6</v>
      </c>
      <c r="M32" s="206">
        <v>13.63</v>
      </c>
      <c r="N32" s="206">
        <v>35.01</v>
      </c>
      <c r="O32" s="206">
        <v>0</v>
      </c>
      <c r="P32" s="206">
        <v>37.21</v>
      </c>
      <c r="Q32" s="206">
        <v>0</v>
      </c>
      <c r="R32" s="206">
        <v>6.28</v>
      </c>
      <c r="S32" s="206">
        <v>7.82</v>
      </c>
      <c r="T32" s="206">
        <v>0</v>
      </c>
      <c r="U32" s="206">
        <v>20.68</v>
      </c>
      <c r="V32" s="206">
        <v>0.8</v>
      </c>
      <c r="W32" s="206">
        <v>13.75</v>
      </c>
      <c r="X32" s="206">
        <v>29.14</v>
      </c>
      <c r="Y32" s="206">
        <v>0</v>
      </c>
      <c r="Z32" s="206">
        <v>75.03</v>
      </c>
      <c r="AA32" s="206">
        <v>26.72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58.32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236.6</v>
      </c>
      <c r="M33" s="206">
        <v>13.63</v>
      </c>
      <c r="N33" s="206">
        <v>35.01</v>
      </c>
      <c r="O33" s="206">
        <v>0</v>
      </c>
      <c r="P33" s="206">
        <v>37.21</v>
      </c>
      <c r="Q33" s="206">
        <v>0</v>
      </c>
      <c r="R33" s="206">
        <v>6.28</v>
      </c>
      <c r="S33" s="206">
        <v>7.82</v>
      </c>
      <c r="T33" s="206">
        <v>0</v>
      </c>
      <c r="U33" s="206">
        <v>20.68</v>
      </c>
      <c r="V33" s="206">
        <v>0.8</v>
      </c>
      <c r="W33" s="206">
        <v>13.75</v>
      </c>
      <c r="X33" s="206">
        <v>29.14</v>
      </c>
      <c r="Y33" s="206">
        <v>0</v>
      </c>
      <c r="Z33" s="206">
        <v>75.03</v>
      </c>
      <c r="AA33" s="206">
        <v>26.72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58.32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236.6</v>
      </c>
      <c r="M34" s="206">
        <v>13.63</v>
      </c>
      <c r="N34" s="206">
        <v>35.01</v>
      </c>
      <c r="O34" s="206">
        <v>0</v>
      </c>
      <c r="P34" s="206">
        <v>37.21</v>
      </c>
      <c r="Q34" s="206">
        <v>0</v>
      </c>
      <c r="R34" s="206">
        <v>6.28</v>
      </c>
      <c r="S34" s="206">
        <v>7.82</v>
      </c>
      <c r="T34" s="206">
        <v>0</v>
      </c>
      <c r="U34" s="206">
        <v>20.68</v>
      </c>
      <c r="V34" s="206">
        <v>0.8</v>
      </c>
      <c r="W34" s="206">
        <v>13.75</v>
      </c>
      <c r="X34" s="206">
        <v>29.14</v>
      </c>
      <c r="Y34" s="206">
        <v>0</v>
      </c>
      <c r="Z34" s="206">
        <v>75.03</v>
      </c>
      <c r="AA34" s="206">
        <v>26.72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58.32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3.04</v>
      </c>
      <c r="L35" s="206">
        <v>236.6</v>
      </c>
      <c r="M35" s="206">
        <v>13.63</v>
      </c>
      <c r="N35" s="206">
        <v>35.01</v>
      </c>
      <c r="O35" s="206">
        <v>0</v>
      </c>
      <c r="P35" s="206">
        <v>37.21</v>
      </c>
      <c r="Q35" s="206">
        <v>0</v>
      </c>
      <c r="R35" s="206">
        <v>6.28</v>
      </c>
      <c r="S35" s="206">
        <v>7.82</v>
      </c>
      <c r="T35" s="206">
        <v>0</v>
      </c>
      <c r="U35" s="206">
        <v>20.68</v>
      </c>
      <c r="V35" s="206">
        <v>0.8</v>
      </c>
      <c r="W35" s="206">
        <v>13.75</v>
      </c>
      <c r="X35" s="206">
        <v>29.14</v>
      </c>
      <c r="Y35" s="206">
        <v>0</v>
      </c>
      <c r="Z35" s="206">
        <v>75.03</v>
      </c>
      <c r="AA35" s="206">
        <v>26.72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58.32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236.6</v>
      </c>
      <c r="M36" s="206">
        <v>13.63</v>
      </c>
      <c r="N36" s="206">
        <v>35.01</v>
      </c>
      <c r="O36" s="206">
        <v>0</v>
      </c>
      <c r="P36" s="206">
        <v>37.21</v>
      </c>
      <c r="Q36" s="206">
        <v>0</v>
      </c>
      <c r="R36" s="206">
        <v>6.28</v>
      </c>
      <c r="S36" s="206">
        <v>7.82</v>
      </c>
      <c r="T36" s="206">
        <v>0</v>
      </c>
      <c r="U36" s="206">
        <v>20.68</v>
      </c>
      <c r="V36" s="206">
        <v>0.8</v>
      </c>
      <c r="W36" s="206">
        <v>13.75</v>
      </c>
      <c r="X36" s="206">
        <v>29.14</v>
      </c>
      <c r="Y36" s="206">
        <v>0</v>
      </c>
      <c r="Z36" s="206">
        <v>75.03</v>
      </c>
      <c r="AA36" s="206">
        <v>26.72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58.32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236.6</v>
      </c>
      <c r="M37" s="206">
        <v>13.63</v>
      </c>
      <c r="N37" s="206">
        <v>35.01</v>
      </c>
      <c r="O37" s="206">
        <v>0</v>
      </c>
      <c r="P37" s="206">
        <v>37.21</v>
      </c>
      <c r="Q37" s="206">
        <v>0</v>
      </c>
      <c r="R37" s="206">
        <v>6.28</v>
      </c>
      <c r="S37" s="206">
        <v>7.82</v>
      </c>
      <c r="T37" s="206">
        <v>0</v>
      </c>
      <c r="U37" s="206">
        <v>20.68</v>
      </c>
      <c r="V37" s="206">
        <v>0.8</v>
      </c>
      <c r="W37" s="206">
        <v>13.75</v>
      </c>
      <c r="X37" s="206">
        <v>29.14</v>
      </c>
      <c r="Y37" s="206">
        <v>0</v>
      </c>
      <c r="Z37" s="206">
        <v>75.03</v>
      </c>
      <c r="AA37" s="206">
        <v>26.72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58.32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236.6</v>
      </c>
      <c r="M38" s="206">
        <v>13.63</v>
      </c>
      <c r="N38" s="206">
        <v>35.01</v>
      </c>
      <c r="O38" s="206">
        <v>0</v>
      </c>
      <c r="P38" s="206">
        <v>37.21</v>
      </c>
      <c r="Q38" s="206">
        <v>0</v>
      </c>
      <c r="R38" s="206">
        <v>6.28</v>
      </c>
      <c r="S38" s="206">
        <v>7.82</v>
      </c>
      <c r="T38" s="206">
        <v>0</v>
      </c>
      <c r="U38" s="206">
        <v>20.68</v>
      </c>
      <c r="V38" s="206">
        <v>0.8</v>
      </c>
      <c r="W38" s="206">
        <v>13.75</v>
      </c>
      <c r="X38" s="206">
        <v>29.14</v>
      </c>
      <c r="Y38" s="206">
        <v>0</v>
      </c>
      <c r="Z38" s="206">
        <v>75.03</v>
      </c>
      <c r="AA38" s="206">
        <v>26.72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58.32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236.6</v>
      </c>
      <c r="M39" s="206">
        <v>13.63</v>
      </c>
      <c r="N39" s="206">
        <v>35.01</v>
      </c>
      <c r="O39" s="206">
        <v>0</v>
      </c>
      <c r="P39" s="206">
        <v>37.21</v>
      </c>
      <c r="Q39" s="206">
        <v>0</v>
      </c>
      <c r="R39" s="206">
        <v>6.28</v>
      </c>
      <c r="S39" s="206">
        <v>7.82</v>
      </c>
      <c r="T39" s="206">
        <v>0</v>
      </c>
      <c r="U39" s="206">
        <v>19.68</v>
      </c>
      <c r="V39" s="206">
        <v>0.93</v>
      </c>
      <c r="W39" s="206">
        <v>13.75</v>
      </c>
      <c r="X39" s="206">
        <v>29.14</v>
      </c>
      <c r="Y39" s="206">
        <v>0</v>
      </c>
      <c r="Z39" s="206">
        <v>75.03</v>
      </c>
      <c r="AA39" s="206">
        <v>26.72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56.71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236.6</v>
      </c>
      <c r="M40" s="206">
        <v>13.63</v>
      </c>
      <c r="N40" s="206">
        <v>35.01</v>
      </c>
      <c r="O40" s="206">
        <v>0</v>
      </c>
      <c r="P40" s="206">
        <v>37.21</v>
      </c>
      <c r="Q40" s="206">
        <v>0</v>
      </c>
      <c r="R40" s="206">
        <v>6.28</v>
      </c>
      <c r="S40" s="206">
        <v>7.82</v>
      </c>
      <c r="T40" s="206">
        <v>0</v>
      </c>
      <c r="U40" s="206">
        <v>18.670000000000002</v>
      </c>
      <c r="V40" s="206">
        <v>0.93</v>
      </c>
      <c r="W40" s="206">
        <v>13.75</v>
      </c>
      <c r="X40" s="206">
        <v>29.14</v>
      </c>
      <c r="Y40" s="206">
        <v>0</v>
      </c>
      <c r="Z40" s="206">
        <v>75.03</v>
      </c>
      <c r="AA40" s="206">
        <v>26.72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56.71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236.6</v>
      </c>
      <c r="M41" s="206">
        <v>13.63</v>
      </c>
      <c r="N41" s="206">
        <v>35.01</v>
      </c>
      <c r="O41" s="206">
        <v>0</v>
      </c>
      <c r="P41" s="206">
        <v>37.21</v>
      </c>
      <c r="Q41" s="206">
        <v>0</v>
      </c>
      <c r="R41" s="206">
        <v>6.28</v>
      </c>
      <c r="S41" s="206">
        <v>7.82</v>
      </c>
      <c r="T41" s="206">
        <v>0</v>
      </c>
      <c r="U41" s="206">
        <v>16.399999999999999</v>
      </c>
      <c r="V41" s="206">
        <v>0.93</v>
      </c>
      <c r="W41" s="206">
        <v>13.75</v>
      </c>
      <c r="X41" s="206">
        <v>29.14</v>
      </c>
      <c r="Y41" s="206">
        <v>0</v>
      </c>
      <c r="Z41" s="206">
        <v>75.03</v>
      </c>
      <c r="AA41" s="206">
        <v>26.72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56.71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236.6</v>
      </c>
      <c r="M42" s="206">
        <v>13.63</v>
      </c>
      <c r="N42" s="206">
        <v>35.01</v>
      </c>
      <c r="O42" s="206">
        <v>0</v>
      </c>
      <c r="P42" s="206">
        <v>37.21</v>
      </c>
      <c r="Q42" s="206">
        <v>0</v>
      </c>
      <c r="R42" s="206">
        <v>6.28</v>
      </c>
      <c r="S42" s="206">
        <v>7.82</v>
      </c>
      <c r="T42" s="206">
        <v>0</v>
      </c>
      <c r="U42" s="206">
        <v>16.399999999999999</v>
      </c>
      <c r="V42" s="206">
        <v>0.93</v>
      </c>
      <c r="W42" s="206">
        <v>13.75</v>
      </c>
      <c r="X42" s="206">
        <v>29.14</v>
      </c>
      <c r="Y42" s="206">
        <v>0</v>
      </c>
      <c r="Z42" s="206">
        <v>75.03</v>
      </c>
      <c r="AA42" s="206">
        <v>26.72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56.71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236.6</v>
      </c>
      <c r="M43" s="206">
        <v>13.63</v>
      </c>
      <c r="N43" s="206">
        <v>35.01</v>
      </c>
      <c r="O43" s="206">
        <v>0</v>
      </c>
      <c r="P43" s="206">
        <v>37.01</v>
      </c>
      <c r="Q43" s="206">
        <v>0</v>
      </c>
      <c r="R43" s="206">
        <v>6.28</v>
      </c>
      <c r="S43" s="206">
        <v>7.82</v>
      </c>
      <c r="T43" s="206">
        <v>0</v>
      </c>
      <c r="U43" s="206">
        <v>16.399999999999999</v>
      </c>
      <c r="V43" s="206">
        <v>0.8</v>
      </c>
      <c r="W43" s="206">
        <v>13.75</v>
      </c>
      <c r="X43" s="206">
        <v>29.14</v>
      </c>
      <c r="Y43" s="206">
        <v>0</v>
      </c>
      <c r="Z43" s="206">
        <v>75.03</v>
      </c>
      <c r="AA43" s="206">
        <v>26.72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236.6</v>
      </c>
      <c r="M44" s="206">
        <v>13.63</v>
      </c>
      <c r="N44" s="206">
        <v>35.01</v>
      </c>
      <c r="O44" s="206">
        <v>0</v>
      </c>
      <c r="P44" s="206">
        <v>37.01</v>
      </c>
      <c r="Q44" s="206">
        <v>0</v>
      </c>
      <c r="R44" s="206">
        <v>6.28</v>
      </c>
      <c r="S44" s="206">
        <v>7.82</v>
      </c>
      <c r="T44" s="206">
        <v>0</v>
      </c>
      <c r="U44" s="206">
        <v>16.399999999999999</v>
      </c>
      <c r="V44" s="206">
        <v>0.8</v>
      </c>
      <c r="W44" s="206">
        <v>13.75</v>
      </c>
      <c r="X44" s="206">
        <v>29.14</v>
      </c>
      <c r="Y44" s="206">
        <v>0</v>
      </c>
      <c r="Z44" s="206">
        <v>75.03</v>
      </c>
      <c r="AA44" s="206">
        <v>26.72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236.6</v>
      </c>
      <c r="M45" s="206">
        <v>13.63</v>
      </c>
      <c r="N45" s="206">
        <v>35.01</v>
      </c>
      <c r="O45" s="206">
        <v>0</v>
      </c>
      <c r="P45" s="206">
        <v>35.770000000000003</v>
      </c>
      <c r="Q45" s="206">
        <v>0</v>
      </c>
      <c r="R45" s="206">
        <v>6.28</v>
      </c>
      <c r="S45" s="206">
        <v>7.82</v>
      </c>
      <c r="T45" s="206">
        <v>0</v>
      </c>
      <c r="U45" s="206">
        <v>16.399999999999999</v>
      </c>
      <c r="V45" s="206">
        <v>0.8</v>
      </c>
      <c r="W45" s="206">
        <v>13.75</v>
      </c>
      <c r="X45" s="206">
        <v>29.14</v>
      </c>
      <c r="Y45" s="206">
        <v>0</v>
      </c>
      <c r="Z45" s="206">
        <v>75.03</v>
      </c>
      <c r="AA45" s="206">
        <v>26.72</v>
      </c>
      <c r="AB45" s="206">
        <v>0</v>
      </c>
      <c r="AC45" s="206">
        <v>9.43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236.6</v>
      </c>
      <c r="M46" s="206">
        <v>13.63</v>
      </c>
      <c r="N46" s="206">
        <v>35.01</v>
      </c>
      <c r="O46" s="206">
        <v>0</v>
      </c>
      <c r="P46" s="206">
        <v>35.770000000000003</v>
      </c>
      <c r="Q46" s="206">
        <v>0</v>
      </c>
      <c r="R46" s="206">
        <v>6.28</v>
      </c>
      <c r="S46" s="206">
        <v>7.82</v>
      </c>
      <c r="T46" s="206">
        <v>0</v>
      </c>
      <c r="U46" s="206">
        <v>16.399999999999999</v>
      </c>
      <c r="V46" s="206">
        <v>0.8</v>
      </c>
      <c r="W46" s="206">
        <v>13.75</v>
      </c>
      <c r="X46" s="206">
        <v>29.14</v>
      </c>
      <c r="Y46" s="206">
        <v>0</v>
      </c>
      <c r="Z46" s="206">
        <v>75.03</v>
      </c>
      <c r="AA46" s="206">
        <v>26.72</v>
      </c>
      <c r="AB46" s="206">
        <v>0</v>
      </c>
      <c r="AC46" s="206">
        <v>9.43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236.6</v>
      </c>
      <c r="M47" s="206">
        <v>13.63</v>
      </c>
      <c r="N47" s="206">
        <v>35.01</v>
      </c>
      <c r="O47" s="206">
        <v>0</v>
      </c>
      <c r="P47" s="206">
        <v>36.32</v>
      </c>
      <c r="Q47" s="206">
        <v>0</v>
      </c>
      <c r="R47" s="206">
        <v>6.28</v>
      </c>
      <c r="S47" s="206">
        <v>7.82</v>
      </c>
      <c r="T47" s="206">
        <v>0</v>
      </c>
      <c r="U47" s="206">
        <v>16.399999999999999</v>
      </c>
      <c r="V47" s="206">
        <v>0.8</v>
      </c>
      <c r="W47" s="206">
        <v>13.75</v>
      </c>
      <c r="X47" s="206">
        <v>29.14</v>
      </c>
      <c r="Y47" s="206">
        <v>0</v>
      </c>
      <c r="Z47" s="206">
        <v>75.02</v>
      </c>
      <c r="AA47" s="206">
        <v>26.72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236.6</v>
      </c>
      <c r="M48" s="206">
        <v>13.63</v>
      </c>
      <c r="N48" s="206">
        <v>35.01</v>
      </c>
      <c r="O48" s="206">
        <v>0</v>
      </c>
      <c r="P48" s="206">
        <v>36.32</v>
      </c>
      <c r="Q48" s="206">
        <v>0</v>
      </c>
      <c r="R48" s="206">
        <v>6.28</v>
      </c>
      <c r="S48" s="206">
        <v>7.82</v>
      </c>
      <c r="T48" s="206">
        <v>0</v>
      </c>
      <c r="U48" s="206">
        <v>16.399999999999999</v>
      </c>
      <c r="V48" s="206">
        <v>0.8</v>
      </c>
      <c r="W48" s="206">
        <v>13.75</v>
      </c>
      <c r="X48" s="206">
        <v>29.14</v>
      </c>
      <c r="Y48" s="206">
        <v>0</v>
      </c>
      <c r="Z48" s="206">
        <v>75.02</v>
      </c>
      <c r="AA48" s="206">
        <v>26.72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236.6</v>
      </c>
      <c r="M49" s="206">
        <v>13.63</v>
      </c>
      <c r="N49" s="206">
        <v>35.01</v>
      </c>
      <c r="O49" s="206">
        <v>0</v>
      </c>
      <c r="P49" s="206">
        <v>36.549999999999997</v>
      </c>
      <c r="Q49" s="206">
        <v>0</v>
      </c>
      <c r="R49" s="206">
        <v>6.28</v>
      </c>
      <c r="S49" s="206">
        <v>7.82</v>
      </c>
      <c r="T49" s="206">
        <v>0</v>
      </c>
      <c r="U49" s="206">
        <v>16.399999999999999</v>
      </c>
      <c r="V49" s="206">
        <v>0.8</v>
      </c>
      <c r="W49" s="206">
        <v>13.75</v>
      </c>
      <c r="X49" s="206">
        <v>29.14</v>
      </c>
      <c r="Y49" s="206">
        <v>0</v>
      </c>
      <c r="Z49" s="206">
        <v>66.540000000000006</v>
      </c>
      <c r="AA49" s="206">
        <v>26.72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236.6</v>
      </c>
      <c r="M50" s="206">
        <v>13.63</v>
      </c>
      <c r="N50" s="206">
        <v>35.01</v>
      </c>
      <c r="O50" s="206">
        <v>0</v>
      </c>
      <c r="P50" s="206">
        <v>36.549999999999997</v>
      </c>
      <c r="Q50" s="206">
        <v>0</v>
      </c>
      <c r="R50" s="206">
        <v>6.28</v>
      </c>
      <c r="S50" s="206">
        <v>7.82</v>
      </c>
      <c r="T50" s="206">
        <v>0</v>
      </c>
      <c r="U50" s="206">
        <v>16.399999999999999</v>
      </c>
      <c r="V50" s="206">
        <v>0.8</v>
      </c>
      <c r="W50" s="206">
        <v>13.75</v>
      </c>
      <c r="X50" s="206">
        <v>29.14</v>
      </c>
      <c r="Y50" s="206">
        <v>0</v>
      </c>
      <c r="Z50" s="206">
        <v>66.540000000000006</v>
      </c>
      <c r="AA50" s="206">
        <v>26.72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236.6</v>
      </c>
      <c r="M51" s="206">
        <v>13.63</v>
      </c>
      <c r="N51" s="206">
        <v>35.01</v>
      </c>
      <c r="O51" s="206">
        <v>0</v>
      </c>
      <c r="P51" s="206">
        <v>37.01</v>
      </c>
      <c r="Q51" s="206">
        <v>0</v>
      </c>
      <c r="R51" s="206">
        <v>6.28</v>
      </c>
      <c r="S51" s="206">
        <v>7.82</v>
      </c>
      <c r="T51" s="206">
        <v>0</v>
      </c>
      <c r="U51" s="206">
        <v>16.399999999999999</v>
      </c>
      <c r="V51" s="206">
        <v>0.93</v>
      </c>
      <c r="W51" s="206">
        <v>13.75</v>
      </c>
      <c r="X51" s="206">
        <v>29.14</v>
      </c>
      <c r="Y51" s="206">
        <v>0</v>
      </c>
      <c r="Z51" s="206">
        <v>66.540000000000006</v>
      </c>
      <c r="AA51" s="206">
        <v>26.72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236.6</v>
      </c>
      <c r="M52" s="206">
        <v>13.63</v>
      </c>
      <c r="N52" s="206">
        <v>35.01</v>
      </c>
      <c r="O52" s="206">
        <v>0</v>
      </c>
      <c r="P52" s="206">
        <v>37.01</v>
      </c>
      <c r="Q52" s="206">
        <v>0</v>
      </c>
      <c r="R52" s="206">
        <v>6.28</v>
      </c>
      <c r="S52" s="206">
        <v>7.82</v>
      </c>
      <c r="T52" s="206">
        <v>0</v>
      </c>
      <c r="U52" s="206">
        <v>16.399999999999999</v>
      </c>
      <c r="V52" s="206">
        <v>0.93</v>
      </c>
      <c r="W52" s="206">
        <v>13.75</v>
      </c>
      <c r="X52" s="206">
        <v>29.14</v>
      </c>
      <c r="Y52" s="206">
        <v>0</v>
      </c>
      <c r="Z52" s="206">
        <v>66.540000000000006</v>
      </c>
      <c r="AA52" s="206">
        <v>26.72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236.6</v>
      </c>
      <c r="M53" s="206">
        <v>13.63</v>
      </c>
      <c r="N53" s="206">
        <v>35.01</v>
      </c>
      <c r="O53" s="206">
        <v>0</v>
      </c>
      <c r="P53" s="206">
        <v>37.01</v>
      </c>
      <c r="Q53" s="206">
        <v>0</v>
      </c>
      <c r="R53" s="206">
        <v>6.28</v>
      </c>
      <c r="S53" s="206">
        <v>7.82</v>
      </c>
      <c r="T53" s="206">
        <v>0</v>
      </c>
      <c r="U53" s="206">
        <v>16.399999999999999</v>
      </c>
      <c r="V53" s="206">
        <v>0.8</v>
      </c>
      <c r="W53" s="206">
        <v>13.75</v>
      </c>
      <c r="X53" s="206">
        <v>29.14</v>
      </c>
      <c r="Y53" s="206">
        <v>0</v>
      </c>
      <c r="Z53" s="206">
        <v>66.540000000000006</v>
      </c>
      <c r="AA53" s="206">
        <v>26.72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193.14</v>
      </c>
      <c r="M54" s="206">
        <v>13.63</v>
      </c>
      <c r="N54" s="206">
        <v>35.01</v>
      </c>
      <c r="O54" s="206">
        <v>0</v>
      </c>
      <c r="P54" s="206">
        <v>37.01</v>
      </c>
      <c r="Q54" s="206">
        <v>0</v>
      </c>
      <c r="R54" s="206">
        <v>6.28</v>
      </c>
      <c r="S54" s="206">
        <v>7.82</v>
      </c>
      <c r="T54" s="206">
        <v>0</v>
      </c>
      <c r="U54" s="206">
        <v>16.399999999999999</v>
      </c>
      <c r="V54" s="206">
        <v>0.8</v>
      </c>
      <c r="W54" s="206">
        <v>13.75</v>
      </c>
      <c r="X54" s="206">
        <v>29.14</v>
      </c>
      <c r="Y54" s="206">
        <v>0</v>
      </c>
      <c r="Z54" s="206">
        <v>66.540000000000006</v>
      </c>
      <c r="AA54" s="206">
        <v>26.72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112.99</v>
      </c>
      <c r="M55" s="206">
        <v>13.63</v>
      </c>
      <c r="N55" s="206">
        <v>35.01</v>
      </c>
      <c r="O55" s="206">
        <v>0</v>
      </c>
      <c r="P55" s="206">
        <v>37.01</v>
      </c>
      <c r="Q55" s="206">
        <v>0</v>
      </c>
      <c r="R55" s="206">
        <v>0</v>
      </c>
      <c r="S55" s="206">
        <v>0</v>
      </c>
      <c r="T55" s="206">
        <v>0</v>
      </c>
      <c r="U55" s="206">
        <v>16.399999999999999</v>
      </c>
      <c r="V55" s="206">
        <v>0</v>
      </c>
      <c r="W55" s="206">
        <v>13.75</v>
      </c>
      <c r="X55" s="206">
        <v>29.14</v>
      </c>
      <c r="Y55" s="206">
        <v>0</v>
      </c>
      <c r="Z55" s="206">
        <v>38.630000000000003</v>
      </c>
      <c r="AA55" s="206">
        <v>7.73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112.99</v>
      </c>
      <c r="M56" s="206">
        <v>13.63</v>
      </c>
      <c r="N56" s="206">
        <v>35.01</v>
      </c>
      <c r="O56" s="206">
        <v>0</v>
      </c>
      <c r="P56" s="206">
        <v>37.01</v>
      </c>
      <c r="Q56" s="206">
        <v>0</v>
      </c>
      <c r="R56" s="206">
        <v>0</v>
      </c>
      <c r="S56" s="206">
        <v>0</v>
      </c>
      <c r="T56" s="206">
        <v>0</v>
      </c>
      <c r="U56" s="206">
        <v>16.399999999999999</v>
      </c>
      <c r="V56" s="206">
        <v>0</v>
      </c>
      <c r="W56" s="206">
        <v>13.75</v>
      </c>
      <c r="X56" s="206">
        <v>29.14</v>
      </c>
      <c r="Y56" s="206">
        <v>0</v>
      </c>
      <c r="Z56" s="206">
        <v>38.630000000000003</v>
      </c>
      <c r="AA56" s="206">
        <v>7.73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236.6</v>
      </c>
      <c r="M57" s="206">
        <v>13.63</v>
      </c>
      <c r="N57" s="206">
        <v>35.01</v>
      </c>
      <c r="O57" s="206">
        <v>0</v>
      </c>
      <c r="P57" s="206">
        <v>37.01</v>
      </c>
      <c r="Q57" s="206">
        <v>0</v>
      </c>
      <c r="R57" s="206">
        <v>6.28</v>
      </c>
      <c r="S57" s="206">
        <v>7.82</v>
      </c>
      <c r="T57" s="206">
        <v>0</v>
      </c>
      <c r="U57" s="206">
        <v>16.399999999999999</v>
      </c>
      <c r="V57" s="206">
        <v>3.35</v>
      </c>
      <c r="W57" s="206">
        <v>13.75</v>
      </c>
      <c r="X57" s="206">
        <v>29.14</v>
      </c>
      <c r="Y57" s="206">
        <v>0</v>
      </c>
      <c r="Z57" s="206">
        <v>66.540000000000006</v>
      </c>
      <c r="AA57" s="206">
        <v>26.72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236.6</v>
      </c>
      <c r="M58" s="206">
        <v>13.63</v>
      </c>
      <c r="N58" s="206">
        <v>35.01</v>
      </c>
      <c r="O58" s="206">
        <v>0</v>
      </c>
      <c r="P58" s="206">
        <v>37.01</v>
      </c>
      <c r="Q58" s="206">
        <v>0</v>
      </c>
      <c r="R58" s="206">
        <v>6.28</v>
      </c>
      <c r="S58" s="206">
        <v>7.82</v>
      </c>
      <c r="T58" s="206">
        <v>0</v>
      </c>
      <c r="U58" s="206">
        <v>16.399999999999999</v>
      </c>
      <c r="V58" s="206">
        <v>3.35</v>
      </c>
      <c r="W58" s="206">
        <v>13.75</v>
      </c>
      <c r="X58" s="206">
        <v>29.14</v>
      </c>
      <c r="Y58" s="206">
        <v>0</v>
      </c>
      <c r="Z58" s="206">
        <v>66.540000000000006</v>
      </c>
      <c r="AA58" s="206">
        <v>26.72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236.6</v>
      </c>
      <c r="M59" s="206">
        <v>13.63</v>
      </c>
      <c r="N59" s="206">
        <v>35.01</v>
      </c>
      <c r="O59" s="206">
        <v>0</v>
      </c>
      <c r="P59" s="206">
        <v>37.01</v>
      </c>
      <c r="Q59" s="206">
        <v>0</v>
      </c>
      <c r="R59" s="206">
        <v>6.28</v>
      </c>
      <c r="S59" s="206">
        <v>7.82</v>
      </c>
      <c r="T59" s="206">
        <v>0</v>
      </c>
      <c r="U59" s="206">
        <v>16.399999999999999</v>
      </c>
      <c r="V59" s="206">
        <v>3.35</v>
      </c>
      <c r="W59" s="206">
        <v>13.75</v>
      </c>
      <c r="X59" s="206">
        <v>29.14</v>
      </c>
      <c r="Y59" s="206">
        <v>0</v>
      </c>
      <c r="Z59" s="206">
        <v>66.540000000000006</v>
      </c>
      <c r="AA59" s="206">
        <v>26.72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135.19999999999999</v>
      </c>
      <c r="M60" s="206">
        <v>13.63</v>
      </c>
      <c r="N60" s="206">
        <v>35.01</v>
      </c>
      <c r="O60" s="206">
        <v>0</v>
      </c>
      <c r="P60" s="206">
        <v>37.01</v>
      </c>
      <c r="Q60" s="206">
        <v>0</v>
      </c>
      <c r="R60" s="206">
        <v>6.28</v>
      </c>
      <c r="S60" s="206">
        <v>7.82</v>
      </c>
      <c r="T60" s="206">
        <v>0</v>
      </c>
      <c r="U60" s="206">
        <v>16.399999999999999</v>
      </c>
      <c r="V60" s="206">
        <v>3.35</v>
      </c>
      <c r="W60" s="206">
        <v>13.75</v>
      </c>
      <c r="X60" s="206">
        <v>29.14</v>
      </c>
      <c r="Y60" s="206">
        <v>0</v>
      </c>
      <c r="Z60" s="206">
        <v>66.540000000000006</v>
      </c>
      <c r="AA60" s="206">
        <v>26.72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193.14</v>
      </c>
      <c r="M61" s="206">
        <v>13.63</v>
      </c>
      <c r="N61" s="206">
        <v>35.01</v>
      </c>
      <c r="O61" s="206">
        <v>0</v>
      </c>
      <c r="P61" s="206">
        <v>37.700000000000003</v>
      </c>
      <c r="Q61" s="206">
        <v>0</v>
      </c>
      <c r="R61" s="206">
        <v>6.28</v>
      </c>
      <c r="S61" s="206">
        <v>7.82</v>
      </c>
      <c r="T61" s="206">
        <v>0</v>
      </c>
      <c r="U61" s="206">
        <v>16.399999999999999</v>
      </c>
      <c r="V61" s="206">
        <v>3.35</v>
      </c>
      <c r="W61" s="206">
        <v>13.75</v>
      </c>
      <c r="X61" s="206">
        <v>29.14</v>
      </c>
      <c r="Y61" s="206">
        <v>0</v>
      </c>
      <c r="Z61" s="206">
        <v>66.540000000000006</v>
      </c>
      <c r="AA61" s="206">
        <v>26.72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236.6</v>
      </c>
      <c r="M62" s="206">
        <v>13.63</v>
      </c>
      <c r="N62" s="206">
        <v>35.01</v>
      </c>
      <c r="O62" s="206">
        <v>0</v>
      </c>
      <c r="P62" s="206">
        <v>37.700000000000003</v>
      </c>
      <c r="Q62" s="206">
        <v>0</v>
      </c>
      <c r="R62" s="206">
        <v>6.28</v>
      </c>
      <c r="S62" s="206">
        <v>7.82</v>
      </c>
      <c r="T62" s="206">
        <v>0</v>
      </c>
      <c r="U62" s="206">
        <v>16.399999999999999</v>
      </c>
      <c r="V62" s="206">
        <v>3.35</v>
      </c>
      <c r="W62" s="206">
        <v>13.75</v>
      </c>
      <c r="X62" s="206">
        <v>29.14</v>
      </c>
      <c r="Y62" s="206">
        <v>0</v>
      </c>
      <c r="Z62" s="206">
        <v>66.540000000000006</v>
      </c>
      <c r="AA62" s="206">
        <v>26.72</v>
      </c>
      <c r="AB62" s="206">
        <v>0</v>
      </c>
      <c r="AC62" s="206">
        <v>9.43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236.6</v>
      </c>
      <c r="M63" s="206">
        <v>13.63</v>
      </c>
      <c r="N63" s="206">
        <v>35.01</v>
      </c>
      <c r="O63" s="206">
        <v>0</v>
      </c>
      <c r="P63" s="206">
        <v>37.700000000000003</v>
      </c>
      <c r="Q63" s="206">
        <v>0</v>
      </c>
      <c r="R63" s="206">
        <v>6.28</v>
      </c>
      <c r="S63" s="206">
        <v>7.82</v>
      </c>
      <c r="T63" s="206">
        <v>0</v>
      </c>
      <c r="U63" s="206">
        <v>16.399999999999999</v>
      </c>
      <c r="V63" s="206">
        <v>0.77</v>
      </c>
      <c r="W63" s="206">
        <v>13.75</v>
      </c>
      <c r="X63" s="206">
        <v>29.14</v>
      </c>
      <c r="Y63" s="206">
        <v>0</v>
      </c>
      <c r="Z63" s="206">
        <v>66.540000000000006</v>
      </c>
      <c r="AA63" s="206">
        <v>26.72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236.6</v>
      </c>
      <c r="M64" s="206">
        <v>13.63</v>
      </c>
      <c r="N64" s="206">
        <v>35.01</v>
      </c>
      <c r="O64" s="206">
        <v>0</v>
      </c>
      <c r="P64" s="206">
        <v>37.700000000000003</v>
      </c>
      <c r="Q64" s="206">
        <v>0</v>
      </c>
      <c r="R64" s="206">
        <v>6.28</v>
      </c>
      <c r="S64" s="206">
        <v>7.82</v>
      </c>
      <c r="T64" s="206">
        <v>0</v>
      </c>
      <c r="U64" s="206">
        <v>16.399999999999999</v>
      </c>
      <c r="V64" s="206">
        <v>0.77</v>
      </c>
      <c r="W64" s="206">
        <v>13.75</v>
      </c>
      <c r="X64" s="206">
        <v>29.14</v>
      </c>
      <c r="Y64" s="206">
        <v>0</v>
      </c>
      <c r="Z64" s="206">
        <v>66.540000000000006</v>
      </c>
      <c r="AA64" s="206">
        <v>26.72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236.6</v>
      </c>
      <c r="M65" s="206">
        <v>13.63</v>
      </c>
      <c r="N65" s="206">
        <v>35.01</v>
      </c>
      <c r="O65" s="206">
        <v>0</v>
      </c>
      <c r="P65" s="206">
        <v>37.700000000000003</v>
      </c>
      <c r="Q65" s="206">
        <v>0</v>
      </c>
      <c r="R65" s="206">
        <v>6.28</v>
      </c>
      <c r="S65" s="206">
        <v>7.82</v>
      </c>
      <c r="T65" s="206">
        <v>0</v>
      </c>
      <c r="U65" s="206">
        <v>16.399999999999999</v>
      </c>
      <c r="V65" s="206">
        <v>0.83</v>
      </c>
      <c r="W65" s="206">
        <v>13.75</v>
      </c>
      <c r="X65" s="206">
        <v>29.14</v>
      </c>
      <c r="Y65" s="206">
        <v>0</v>
      </c>
      <c r="Z65" s="206">
        <v>66.540000000000006</v>
      </c>
      <c r="AA65" s="206">
        <v>26.72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236.6</v>
      </c>
      <c r="M66" s="206">
        <v>13.63</v>
      </c>
      <c r="N66" s="206">
        <v>35.01</v>
      </c>
      <c r="O66" s="206">
        <v>0</v>
      </c>
      <c r="P66" s="206">
        <v>37.700000000000003</v>
      </c>
      <c r="Q66" s="206">
        <v>0</v>
      </c>
      <c r="R66" s="206">
        <v>6.28</v>
      </c>
      <c r="S66" s="206">
        <v>7.82</v>
      </c>
      <c r="T66" s="206">
        <v>0</v>
      </c>
      <c r="U66" s="206">
        <v>16.399999999999999</v>
      </c>
      <c r="V66" s="206">
        <v>0.83</v>
      </c>
      <c r="W66" s="206">
        <v>13.75</v>
      </c>
      <c r="X66" s="206">
        <v>29.14</v>
      </c>
      <c r="Y66" s="206">
        <v>0</v>
      </c>
      <c r="Z66" s="206">
        <v>66.540000000000006</v>
      </c>
      <c r="AA66" s="206">
        <v>26.72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236.6</v>
      </c>
      <c r="M67" s="206">
        <v>13.63</v>
      </c>
      <c r="N67" s="206">
        <v>35.01</v>
      </c>
      <c r="O67" s="206">
        <v>0</v>
      </c>
      <c r="P67" s="206">
        <v>37.700000000000003</v>
      </c>
      <c r="Q67" s="206">
        <v>0</v>
      </c>
      <c r="R67" s="206">
        <v>6.28</v>
      </c>
      <c r="S67" s="206">
        <v>7.82</v>
      </c>
      <c r="T67" s="206">
        <v>0</v>
      </c>
      <c r="U67" s="206">
        <v>16.399999999999999</v>
      </c>
      <c r="V67" s="206">
        <v>0.83</v>
      </c>
      <c r="W67" s="206">
        <v>13.75</v>
      </c>
      <c r="X67" s="206">
        <v>29.14</v>
      </c>
      <c r="Y67" s="206">
        <v>0</v>
      </c>
      <c r="Z67" s="206">
        <v>66.540000000000006</v>
      </c>
      <c r="AA67" s="206">
        <v>26.72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236.6</v>
      </c>
      <c r="M68" s="206">
        <v>13.63</v>
      </c>
      <c r="N68" s="206">
        <v>35.01</v>
      </c>
      <c r="O68" s="206">
        <v>0</v>
      </c>
      <c r="P68" s="206">
        <v>37.700000000000003</v>
      </c>
      <c r="Q68" s="206">
        <v>0</v>
      </c>
      <c r="R68" s="206">
        <v>6.28</v>
      </c>
      <c r="S68" s="206">
        <v>7.82</v>
      </c>
      <c r="T68" s="206">
        <v>0</v>
      </c>
      <c r="U68" s="206">
        <v>16.399999999999999</v>
      </c>
      <c r="V68" s="206">
        <v>0.83</v>
      </c>
      <c r="W68" s="206">
        <v>13.75</v>
      </c>
      <c r="X68" s="206">
        <v>29.14</v>
      </c>
      <c r="Y68" s="206">
        <v>0</v>
      </c>
      <c r="Z68" s="206">
        <v>66.540000000000006</v>
      </c>
      <c r="AA68" s="206">
        <v>26.72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17.399999999999999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236.6</v>
      </c>
      <c r="M69" s="206">
        <v>13.63</v>
      </c>
      <c r="N69" s="206">
        <v>35.01</v>
      </c>
      <c r="O69" s="206">
        <v>0</v>
      </c>
      <c r="P69" s="206">
        <v>37.700000000000003</v>
      </c>
      <c r="Q69" s="206">
        <v>0</v>
      </c>
      <c r="R69" s="206">
        <v>6.28</v>
      </c>
      <c r="S69" s="206">
        <v>7.82</v>
      </c>
      <c r="T69" s="206">
        <v>0</v>
      </c>
      <c r="U69" s="206">
        <v>16.399999999999999</v>
      </c>
      <c r="V69" s="206">
        <v>0.83</v>
      </c>
      <c r="W69" s="206">
        <v>13.75</v>
      </c>
      <c r="X69" s="206">
        <v>29.14</v>
      </c>
      <c r="Y69" s="206">
        <v>0</v>
      </c>
      <c r="Z69" s="206">
        <v>66.540000000000006</v>
      </c>
      <c r="AA69" s="206">
        <v>26.72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11.82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236.6</v>
      </c>
      <c r="M70" s="206">
        <v>13.63</v>
      </c>
      <c r="N70" s="206">
        <v>35.01</v>
      </c>
      <c r="O70" s="206">
        <v>0</v>
      </c>
      <c r="P70" s="206">
        <v>37.700000000000003</v>
      </c>
      <c r="Q70" s="206">
        <v>0</v>
      </c>
      <c r="R70" s="206">
        <v>6.28</v>
      </c>
      <c r="S70" s="206">
        <v>7.82</v>
      </c>
      <c r="T70" s="206">
        <v>0</v>
      </c>
      <c r="U70" s="206">
        <v>16.399999999999999</v>
      </c>
      <c r="V70" s="206">
        <v>0.83</v>
      </c>
      <c r="W70" s="206">
        <v>13.75</v>
      </c>
      <c r="X70" s="206">
        <v>29.14</v>
      </c>
      <c r="Y70" s="206">
        <v>0</v>
      </c>
      <c r="Z70" s="206">
        <v>66.540000000000006</v>
      </c>
      <c r="AA70" s="206">
        <v>26.72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5.78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236.6</v>
      </c>
      <c r="M71" s="206">
        <v>13.63</v>
      </c>
      <c r="N71" s="206">
        <v>35.01</v>
      </c>
      <c r="O71" s="206">
        <v>0</v>
      </c>
      <c r="P71" s="206">
        <v>37.700000000000003</v>
      </c>
      <c r="Q71" s="206">
        <v>0</v>
      </c>
      <c r="R71" s="206">
        <v>6.28</v>
      </c>
      <c r="S71" s="206">
        <v>7.82</v>
      </c>
      <c r="T71" s="206">
        <v>0</v>
      </c>
      <c r="U71" s="206">
        <v>16.399999999999999</v>
      </c>
      <c r="V71" s="206">
        <v>0.8</v>
      </c>
      <c r="W71" s="206">
        <v>13.75</v>
      </c>
      <c r="X71" s="206">
        <v>29.14</v>
      </c>
      <c r="Y71" s="206">
        <v>0</v>
      </c>
      <c r="Z71" s="206">
        <v>66.540000000000006</v>
      </c>
      <c r="AA71" s="206">
        <v>26.72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1.75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236.6</v>
      </c>
      <c r="M72" s="206">
        <v>13.63</v>
      </c>
      <c r="N72" s="206">
        <v>35.01</v>
      </c>
      <c r="O72" s="206">
        <v>0</v>
      </c>
      <c r="P72" s="206">
        <v>37.700000000000003</v>
      </c>
      <c r="Q72" s="206">
        <v>0</v>
      </c>
      <c r="R72" s="206">
        <v>6.28</v>
      </c>
      <c r="S72" s="206">
        <v>7.82</v>
      </c>
      <c r="T72" s="206">
        <v>0</v>
      </c>
      <c r="U72" s="206">
        <v>16.399999999999999</v>
      </c>
      <c r="V72" s="206">
        <v>0.8</v>
      </c>
      <c r="W72" s="206">
        <v>13.75</v>
      </c>
      <c r="X72" s="206">
        <v>29.14</v>
      </c>
      <c r="Y72" s="206">
        <v>0</v>
      </c>
      <c r="Z72" s="206">
        <v>66.540000000000006</v>
      </c>
      <c r="AA72" s="206">
        <v>26.72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236.6</v>
      </c>
      <c r="M73" s="206">
        <v>13.63</v>
      </c>
      <c r="N73" s="206">
        <v>35.01</v>
      </c>
      <c r="O73" s="206">
        <v>0</v>
      </c>
      <c r="P73" s="206">
        <v>37.700000000000003</v>
      </c>
      <c r="Q73" s="206">
        <v>0</v>
      </c>
      <c r="R73" s="206">
        <v>6.28</v>
      </c>
      <c r="S73" s="206">
        <v>7.82</v>
      </c>
      <c r="T73" s="206">
        <v>0</v>
      </c>
      <c r="U73" s="206">
        <v>16.54</v>
      </c>
      <c r="V73" s="206">
        <v>0.8</v>
      </c>
      <c r="W73" s="206">
        <v>13.75</v>
      </c>
      <c r="X73" s="206">
        <v>29.14</v>
      </c>
      <c r="Y73" s="206">
        <v>0</v>
      </c>
      <c r="Z73" s="206">
        <v>66.540000000000006</v>
      </c>
      <c r="AA73" s="206">
        <v>26.72</v>
      </c>
      <c r="AB73" s="206">
        <v>0</v>
      </c>
      <c r="AC73" s="206">
        <v>9.43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236.6</v>
      </c>
      <c r="M74" s="206">
        <v>13.63</v>
      </c>
      <c r="N74" s="206">
        <v>35.01</v>
      </c>
      <c r="O74" s="206">
        <v>0</v>
      </c>
      <c r="P74" s="206">
        <v>37.700000000000003</v>
      </c>
      <c r="Q74" s="206">
        <v>0</v>
      </c>
      <c r="R74" s="206">
        <v>6.28</v>
      </c>
      <c r="S74" s="206">
        <v>7.82</v>
      </c>
      <c r="T74" s="206">
        <v>0</v>
      </c>
      <c r="U74" s="206">
        <v>16.54</v>
      </c>
      <c r="V74" s="206">
        <v>0.8</v>
      </c>
      <c r="W74" s="206">
        <v>13.75</v>
      </c>
      <c r="X74" s="206">
        <v>29.14</v>
      </c>
      <c r="Y74" s="206">
        <v>0</v>
      </c>
      <c r="Z74" s="206">
        <v>66.540000000000006</v>
      </c>
      <c r="AA74" s="206">
        <v>26.72</v>
      </c>
      <c r="AB74" s="206">
        <v>0</v>
      </c>
      <c r="AC74" s="206">
        <v>9.43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236.6</v>
      </c>
      <c r="M75" s="206">
        <v>13.63</v>
      </c>
      <c r="N75" s="206">
        <v>35.01</v>
      </c>
      <c r="O75" s="206">
        <v>0</v>
      </c>
      <c r="P75" s="206">
        <v>38.5</v>
      </c>
      <c r="Q75" s="206">
        <v>0</v>
      </c>
      <c r="R75" s="206">
        <v>6.28</v>
      </c>
      <c r="S75" s="206">
        <v>7.82</v>
      </c>
      <c r="T75" s="206">
        <v>0</v>
      </c>
      <c r="U75" s="206">
        <v>16.54</v>
      </c>
      <c r="V75" s="206">
        <v>0.8</v>
      </c>
      <c r="W75" s="206">
        <v>13.75</v>
      </c>
      <c r="X75" s="206">
        <v>29.14</v>
      </c>
      <c r="Y75" s="206">
        <v>0</v>
      </c>
      <c r="Z75" s="206">
        <v>66.540000000000006</v>
      </c>
      <c r="AA75" s="206">
        <v>26.72</v>
      </c>
      <c r="AB75" s="206">
        <v>0</v>
      </c>
      <c r="AC75" s="206">
        <v>9.43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236.6</v>
      </c>
      <c r="M76" s="206">
        <v>13.63</v>
      </c>
      <c r="N76" s="206">
        <v>35.01</v>
      </c>
      <c r="O76" s="206">
        <v>0</v>
      </c>
      <c r="P76" s="206">
        <v>38.5</v>
      </c>
      <c r="Q76" s="206">
        <v>0</v>
      </c>
      <c r="R76" s="206">
        <v>6.28</v>
      </c>
      <c r="S76" s="206">
        <v>7.82</v>
      </c>
      <c r="T76" s="206">
        <v>0</v>
      </c>
      <c r="U76" s="206">
        <v>16.54</v>
      </c>
      <c r="V76" s="206">
        <v>0.8</v>
      </c>
      <c r="W76" s="206">
        <v>13.75</v>
      </c>
      <c r="X76" s="206">
        <v>29.14</v>
      </c>
      <c r="Y76" s="206">
        <v>0</v>
      </c>
      <c r="Z76" s="206">
        <v>66.540000000000006</v>
      </c>
      <c r="AA76" s="206">
        <v>26.72</v>
      </c>
      <c r="AB76" s="206">
        <v>0</v>
      </c>
      <c r="AC76" s="206">
        <v>9.43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245</v>
      </c>
      <c r="M77" s="206">
        <v>13.63</v>
      </c>
      <c r="N77" s="206">
        <v>35.01</v>
      </c>
      <c r="O77" s="206">
        <v>0</v>
      </c>
      <c r="P77" s="206">
        <v>38.5</v>
      </c>
      <c r="Q77" s="206">
        <v>0</v>
      </c>
      <c r="R77" s="206">
        <v>6.28</v>
      </c>
      <c r="S77" s="206">
        <v>7.82</v>
      </c>
      <c r="T77" s="206">
        <v>0</v>
      </c>
      <c r="U77" s="206">
        <v>16.54</v>
      </c>
      <c r="V77" s="206">
        <v>0.8</v>
      </c>
      <c r="W77" s="206">
        <v>13.75</v>
      </c>
      <c r="X77" s="206">
        <v>29.14</v>
      </c>
      <c r="Y77" s="206">
        <v>0</v>
      </c>
      <c r="Z77" s="206">
        <v>66.540000000000006</v>
      </c>
      <c r="AA77" s="206">
        <v>26.72</v>
      </c>
      <c r="AB77" s="206">
        <v>0</v>
      </c>
      <c r="AC77" s="206">
        <v>9.43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245</v>
      </c>
      <c r="M78" s="206">
        <v>13.63</v>
      </c>
      <c r="N78" s="206">
        <v>35.01</v>
      </c>
      <c r="O78" s="206">
        <v>0</v>
      </c>
      <c r="P78" s="206">
        <v>38.5</v>
      </c>
      <c r="Q78" s="206">
        <v>0</v>
      </c>
      <c r="R78" s="206">
        <v>6.28</v>
      </c>
      <c r="S78" s="206">
        <v>7.82</v>
      </c>
      <c r="T78" s="206">
        <v>0</v>
      </c>
      <c r="U78" s="206">
        <v>16.54</v>
      </c>
      <c r="V78" s="206">
        <v>0.8</v>
      </c>
      <c r="W78" s="206">
        <v>13.75</v>
      </c>
      <c r="X78" s="206">
        <v>29.14</v>
      </c>
      <c r="Y78" s="206">
        <v>0</v>
      </c>
      <c r="Z78" s="206">
        <v>66.540000000000006</v>
      </c>
      <c r="AA78" s="206">
        <v>26.72</v>
      </c>
      <c r="AB78" s="206">
        <v>0</v>
      </c>
      <c r="AC78" s="206">
        <v>9.43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245</v>
      </c>
      <c r="M79" s="206">
        <v>13.63</v>
      </c>
      <c r="N79" s="206">
        <v>35.01</v>
      </c>
      <c r="O79" s="206">
        <v>0</v>
      </c>
      <c r="P79" s="206">
        <v>38.5</v>
      </c>
      <c r="Q79" s="206">
        <v>0</v>
      </c>
      <c r="R79" s="206">
        <v>6.28</v>
      </c>
      <c r="S79" s="206">
        <v>7.82</v>
      </c>
      <c r="T79" s="206">
        <v>0</v>
      </c>
      <c r="U79" s="206">
        <v>16.54</v>
      </c>
      <c r="V79" s="206">
        <v>0.8</v>
      </c>
      <c r="W79" s="206">
        <v>13.75</v>
      </c>
      <c r="X79" s="206">
        <v>29.14</v>
      </c>
      <c r="Y79" s="206">
        <v>0</v>
      </c>
      <c r="Z79" s="206">
        <v>66.540000000000006</v>
      </c>
      <c r="AA79" s="206">
        <v>26.72</v>
      </c>
      <c r="AB79" s="206">
        <v>0</v>
      </c>
      <c r="AC79" s="206">
        <v>9.43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245</v>
      </c>
      <c r="M80" s="206">
        <v>13.63</v>
      </c>
      <c r="N80" s="206">
        <v>35.01</v>
      </c>
      <c r="O80" s="206">
        <v>0</v>
      </c>
      <c r="P80" s="206">
        <v>38.5</v>
      </c>
      <c r="Q80" s="206">
        <v>0</v>
      </c>
      <c r="R80" s="206">
        <v>6.28</v>
      </c>
      <c r="S80" s="206">
        <v>7.82</v>
      </c>
      <c r="T80" s="206">
        <v>0</v>
      </c>
      <c r="U80" s="206">
        <v>16.54</v>
      </c>
      <c r="V80" s="206">
        <v>0.8</v>
      </c>
      <c r="W80" s="206">
        <v>13.75</v>
      </c>
      <c r="X80" s="206">
        <v>29.14</v>
      </c>
      <c r="Y80" s="206">
        <v>0</v>
      </c>
      <c r="Z80" s="206">
        <v>66.540000000000006</v>
      </c>
      <c r="AA80" s="206">
        <v>26.72</v>
      </c>
      <c r="AB80" s="206">
        <v>0</v>
      </c>
      <c r="AC80" s="206">
        <v>9.43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245</v>
      </c>
      <c r="M81" s="206">
        <v>13.63</v>
      </c>
      <c r="N81" s="206">
        <v>35.01</v>
      </c>
      <c r="O81" s="206">
        <v>0</v>
      </c>
      <c r="P81" s="206">
        <v>38.5</v>
      </c>
      <c r="Q81" s="206">
        <v>0</v>
      </c>
      <c r="R81" s="206">
        <v>6.28</v>
      </c>
      <c r="S81" s="206">
        <v>7.82</v>
      </c>
      <c r="T81" s="206">
        <v>0</v>
      </c>
      <c r="U81" s="206">
        <v>16.54</v>
      </c>
      <c r="V81" s="206">
        <v>1.01</v>
      </c>
      <c r="W81" s="206">
        <v>13.75</v>
      </c>
      <c r="X81" s="206">
        <v>29.14</v>
      </c>
      <c r="Y81" s="206">
        <v>0</v>
      </c>
      <c r="Z81" s="206">
        <v>67.14</v>
      </c>
      <c r="AA81" s="206">
        <v>26.72</v>
      </c>
      <c r="AB81" s="206">
        <v>0</v>
      </c>
      <c r="AC81" s="206">
        <v>9.43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245</v>
      </c>
      <c r="M82" s="206">
        <v>13.63</v>
      </c>
      <c r="N82" s="206">
        <v>35.01</v>
      </c>
      <c r="O82" s="206">
        <v>0</v>
      </c>
      <c r="P82" s="206">
        <v>38.5</v>
      </c>
      <c r="Q82" s="206">
        <v>0</v>
      </c>
      <c r="R82" s="206">
        <v>6.28</v>
      </c>
      <c r="S82" s="206">
        <v>7.82</v>
      </c>
      <c r="T82" s="206">
        <v>0</v>
      </c>
      <c r="U82" s="206">
        <v>16.54</v>
      </c>
      <c r="V82" s="206">
        <v>1.01</v>
      </c>
      <c r="W82" s="206">
        <v>13.75</v>
      </c>
      <c r="X82" s="206">
        <v>29.14</v>
      </c>
      <c r="Y82" s="206">
        <v>0</v>
      </c>
      <c r="Z82" s="206">
        <v>67.14</v>
      </c>
      <c r="AA82" s="206">
        <v>26.72</v>
      </c>
      <c r="AB82" s="206">
        <v>0</v>
      </c>
      <c r="AC82" s="206">
        <v>9.43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245</v>
      </c>
      <c r="M83" s="206">
        <v>13.63</v>
      </c>
      <c r="N83" s="206">
        <v>35.01</v>
      </c>
      <c r="O83" s="206">
        <v>0</v>
      </c>
      <c r="P83" s="206">
        <v>38.5</v>
      </c>
      <c r="Q83" s="206">
        <v>0</v>
      </c>
      <c r="R83" s="206">
        <v>6.28</v>
      </c>
      <c r="S83" s="206">
        <v>7.82</v>
      </c>
      <c r="T83" s="206">
        <v>0</v>
      </c>
      <c r="U83" s="206">
        <v>16.54</v>
      </c>
      <c r="V83" s="206">
        <v>1.01</v>
      </c>
      <c r="W83" s="206">
        <v>13.75</v>
      </c>
      <c r="X83" s="206">
        <v>29.14</v>
      </c>
      <c r="Y83" s="206">
        <v>0</v>
      </c>
      <c r="Z83" s="206">
        <v>67.14</v>
      </c>
      <c r="AA83" s="206">
        <v>26.72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245</v>
      </c>
      <c r="M84" s="206">
        <v>13.63</v>
      </c>
      <c r="N84" s="206">
        <v>35.01</v>
      </c>
      <c r="O84" s="206">
        <v>0</v>
      </c>
      <c r="P84" s="206">
        <v>38.5</v>
      </c>
      <c r="Q84" s="206">
        <v>0</v>
      </c>
      <c r="R84" s="206">
        <v>6.28</v>
      </c>
      <c r="S84" s="206">
        <v>7.82</v>
      </c>
      <c r="T84" s="206">
        <v>0</v>
      </c>
      <c r="U84" s="206">
        <v>16.54</v>
      </c>
      <c r="V84" s="206">
        <v>1.01</v>
      </c>
      <c r="W84" s="206">
        <v>13.75</v>
      </c>
      <c r="X84" s="206">
        <v>29.14</v>
      </c>
      <c r="Y84" s="206">
        <v>0</v>
      </c>
      <c r="Z84" s="206">
        <v>67.14</v>
      </c>
      <c r="AA84" s="206">
        <v>26.72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245</v>
      </c>
      <c r="M85" s="206">
        <v>13.63</v>
      </c>
      <c r="N85" s="206">
        <v>35.01</v>
      </c>
      <c r="O85" s="206">
        <v>0</v>
      </c>
      <c r="P85" s="206">
        <v>38.5</v>
      </c>
      <c r="Q85" s="206">
        <v>0</v>
      </c>
      <c r="R85" s="206">
        <v>6.28</v>
      </c>
      <c r="S85" s="206">
        <v>7.82</v>
      </c>
      <c r="T85" s="206">
        <v>0</v>
      </c>
      <c r="U85" s="206">
        <v>16.54</v>
      </c>
      <c r="V85" s="206">
        <v>1.04</v>
      </c>
      <c r="W85" s="206">
        <v>13.75</v>
      </c>
      <c r="X85" s="206">
        <v>29.14</v>
      </c>
      <c r="Y85" s="206">
        <v>0</v>
      </c>
      <c r="Z85" s="206">
        <v>67.14</v>
      </c>
      <c r="AA85" s="206">
        <v>26.72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245</v>
      </c>
      <c r="M86" s="206">
        <v>13.63</v>
      </c>
      <c r="N86" s="206">
        <v>35.01</v>
      </c>
      <c r="O86" s="206">
        <v>0</v>
      </c>
      <c r="P86" s="206">
        <v>38.5</v>
      </c>
      <c r="Q86" s="206">
        <v>0</v>
      </c>
      <c r="R86" s="206">
        <v>6.28</v>
      </c>
      <c r="S86" s="206">
        <v>7.82</v>
      </c>
      <c r="T86" s="206">
        <v>0</v>
      </c>
      <c r="U86" s="206">
        <v>16.54</v>
      </c>
      <c r="V86" s="206">
        <v>1.04</v>
      </c>
      <c r="W86" s="206">
        <v>13.75</v>
      </c>
      <c r="X86" s="206">
        <v>29.14</v>
      </c>
      <c r="Y86" s="206">
        <v>0</v>
      </c>
      <c r="Z86" s="206">
        <v>67.14</v>
      </c>
      <c r="AA86" s="206">
        <v>26.72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212.45</v>
      </c>
      <c r="M87" s="206">
        <v>13.63</v>
      </c>
      <c r="N87" s="206">
        <v>35.01</v>
      </c>
      <c r="O87" s="206">
        <v>0</v>
      </c>
      <c r="P87" s="206">
        <v>38.5</v>
      </c>
      <c r="Q87" s="206">
        <v>0</v>
      </c>
      <c r="R87" s="206">
        <v>6.28</v>
      </c>
      <c r="S87" s="206">
        <v>7.82</v>
      </c>
      <c r="T87" s="206">
        <v>0</v>
      </c>
      <c r="U87" s="206">
        <v>16.54</v>
      </c>
      <c r="V87" s="206">
        <v>1.6</v>
      </c>
      <c r="W87" s="206">
        <v>13.75</v>
      </c>
      <c r="X87" s="206">
        <v>29.14</v>
      </c>
      <c r="Y87" s="206">
        <v>0</v>
      </c>
      <c r="Z87" s="206">
        <v>67.14</v>
      </c>
      <c r="AA87" s="206">
        <v>26.72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154.51</v>
      </c>
      <c r="M88" s="206">
        <v>13.63</v>
      </c>
      <c r="N88" s="206">
        <v>35.01</v>
      </c>
      <c r="O88" s="206">
        <v>0</v>
      </c>
      <c r="P88" s="206">
        <v>38.5</v>
      </c>
      <c r="Q88" s="206">
        <v>0</v>
      </c>
      <c r="R88" s="206">
        <v>6.28</v>
      </c>
      <c r="S88" s="206">
        <v>7.82</v>
      </c>
      <c r="T88" s="206">
        <v>0</v>
      </c>
      <c r="U88" s="206">
        <v>16.54</v>
      </c>
      <c r="V88" s="206">
        <v>1.43</v>
      </c>
      <c r="W88" s="206">
        <v>13.75</v>
      </c>
      <c r="X88" s="206">
        <v>29.14</v>
      </c>
      <c r="Y88" s="206">
        <v>0</v>
      </c>
      <c r="Z88" s="206">
        <v>66.540000000000006</v>
      </c>
      <c r="AA88" s="206">
        <v>26.72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154.51</v>
      </c>
      <c r="M89" s="206">
        <v>13.63</v>
      </c>
      <c r="N89" s="206">
        <v>35.01</v>
      </c>
      <c r="O89" s="206">
        <v>0</v>
      </c>
      <c r="P89" s="206">
        <v>38.5</v>
      </c>
      <c r="Q89" s="206">
        <v>0</v>
      </c>
      <c r="R89" s="206">
        <v>0</v>
      </c>
      <c r="S89" s="206">
        <v>0</v>
      </c>
      <c r="T89" s="206">
        <v>0</v>
      </c>
      <c r="U89" s="206">
        <v>16.54</v>
      </c>
      <c r="V89" s="206">
        <v>1.44</v>
      </c>
      <c r="W89" s="206">
        <v>13.75</v>
      </c>
      <c r="X89" s="206">
        <v>29.14</v>
      </c>
      <c r="Y89" s="206">
        <v>0</v>
      </c>
      <c r="Z89" s="206">
        <v>66.540000000000006</v>
      </c>
      <c r="AA89" s="206">
        <v>26.72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154.51</v>
      </c>
      <c r="M90" s="206">
        <v>13.63</v>
      </c>
      <c r="N90" s="206">
        <v>35.01</v>
      </c>
      <c r="O90" s="206">
        <v>0</v>
      </c>
      <c r="P90" s="206">
        <v>38.5</v>
      </c>
      <c r="Q90" s="206">
        <v>0</v>
      </c>
      <c r="R90" s="206">
        <v>0</v>
      </c>
      <c r="S90" s="206">
        <v>0</v>
      </c>
      <c r="T90" s="206">
        <v>0</v>
      </c>
      <c r="U90" s="206">
        <v>16.54</v>
      </c>
      <c r="V90" s="206">
        <v>1.44</v>
      </c>
      <c r="W90" s="206">
        <v>13.75</v>
      </c>
      <c r="X90" s="206">
        <v>29.14</v>
      </c>
      <c r="Y90" s="206">
        <v>0</v>
      </c>
      <c r="Z90" s="206">
        <v>66.540000000000006</v>
      </c>
      <c r="AA90" s="206">
        <v>26.72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154.51</v>
      </c>
      <c r="M91" s="206">
        <v>13.63</v>
      </c>
      <c r="N91" s="206">
        <v>35.01</v>
      </c>
      <c r="O91" s="206">
        <v>0</v>
      </c>
      <c r="P91" s="206">
        <v>38.5</v>
      </c>
      <c r="Q91" s="206">
        <v>0</v>
      </c>
      <c r="R91" s="206">
        <v>0</v>
      </c>
      <c r="S91" s="206">
        <v>0</v>
      </c>
      <c r="T91" s="206">
        <v>0</v>
      </c>
      <c r="U91" s="206">
        <v>16.54</v>
      </c>
      <c r="V91" s="206">
        <v>1.58</v>
      </c>
      <c r="W91" s="206">
        <v>13.75</v>
      </c>
      <c r="X91" s="206">
        <v>29.14</v>
      </c>
      <c r="Y91" s="206">
        <v>0</v>
      </c>
      <c r="Z91" s="206">
        <v>66.540000000000006</v>
      </c>
      <c r="AA91" s="206">
        <v>26.72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154.51</v>
      </c>
      <c r="M92" s="206">
        <v>13.63</v>
      </c>
      <c r="N92" s="206">
        <v>35.01</v>
      </c>
      <c r="O92" s="206">
        <v>0</v>
      </c>
      <c r="P92" s="206">
        <v>38.5</v>
      </c>
      <c r="Q92" s="206">
        <v>0</v>
      </c>
      <c r="R92" s="206">
        <v>0</v>
      </c>
      <c r="S92" s="206">
        <v>0</v>
      </c>
      <c r="T92" s="206">
        <v>0</v>
      </c>
      <c r="U92" s="206">
        <v>16.54</v>
      </c>
      <c r="V92" s="206">
        <v>1.58</v>
      </c>
      <c r="W92" s="206">
        <v>13.75</v>
      </c>
      <c r="X92" s="206">
        <v>29.14</v>
      </c>
      <c r="Y92" s="206">
        <v>0</v>
      </c>
      <c r="Z92" s="206">
        <v>66.540000000000006</v>
      </c>
      <c r="AA92" s="206">
        <v>26.72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112.99</v>
      </c>
      <c r="M93" s="206">
        <v>13.63</v>
      </c>
      <c r="N93" s="206">
        <v>35.01</v>
      </c>
      <c r="O93" s="206">
        <v>0</v>
      </c>
      <c r="P93" s="206">
        <v>38.5</v>
      </c>
      <c r="Q93" s="206">
        <v>0</v>
      </c>
      <c r="R93" s="206">
        <v>0</v>
      </c>
      <c r="S93" s="206">
        <v>0</v>
      </c>
      <c r="T93" s="206">
        <v>0</v>
      </c>
      <c r="U93" s="206">
        <v>16.54</v>
      </c>
      <c r="V93" s="206">
        <v>0</v>
      </c>
      <c r="W93" s="206">
        <v>13.75</v>
      </c>
      <c r="X93" s="206">
        <v>29.14</v>
      </c>
      <c r="Y93" s="206">
        <v>0</v>
      </c>
      <c r="Z93" s="206">
        <v>66.540000000000006</v>
      </c>
      <c r="AA93" s="206">
        <v>26.72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112.99</v>
      </c>
      <c r="M94" s="206">
        <v>13.63</v>
      </c>
      <c r="N94" s="206">
        <v>35.01</v>
      </c>
      <c r="O94" s="206">
        <v>0</v>
      </c>
      <c r="P94" s="206">
        <v>38.5</v>
      </c>
      <c r="Q94" s="206">
        <v>0</v>
      </c>
      <c r="R94" s="206">
        <v>0</v>
      </c>
      <c r="S94" s="206">
        <v>0</v>
      </c>
      <c r="T94" s="206">
        <v>0</v>
      </c>
      <c r="U94" s="206">
        <v>16.54</v>
      </c>
      <c r="V94" s="206">
        <v>0</v>
      </c>
      <c r="W94" s="206">
        <v>12.77</v>
      </c>
      <c r="X94" s="206">
        <v>29.14</v>
      </c>
      <c r="Y94" s="206">
        <v>0</v>
      </c>
      <c r="Z94" s="206">
        <v>66.540000000000006</v>
      </c>
      <c r="AA94" s="206">
        <v>26.72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112.99</v>
      </c>
      <c r="M95" s="206">
        <v>13.63</v>
      </c>
      <c r="N95" s="206">
        <v>35.01</v>
      </c>
      <c r="O95" s="206">
        <v>0</v>
      </c>
      <c r="P95" s="206">
        <v>38.5</v>
      </c>
      <c r="Q95" s="206">
        <v>0</v>
      </c>
      <c r="R95" s="206">
        <v>0</v>
      </c>
      <c r="S95" s="206">
        <v>0</v>
      </c>
      <c r="T95" s="206">
        <v>0</v>
      </c>
      <c r="U95" s="206">
        <v>16.54</v>
      </c>
      <c r="V95" s="206">
        <v>0</v>
      </c>
      <c r="W95" s="206">
        <v>11.91</v>
      </c>
      <c r="X95" s="206">
        <v>29.14</v>
      </c>
      <c r="Y95" s="206">
        <v>0</v>
      </c>
      <c r="Z95" s="206">
        <v>66.540000000000006</v>
      </c>
      <c r="AA95" s="206">
        <v>26.72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112.99</v>
      </c>
      <c r="M96" s="206">
        <v>13.63</v>
      </c>
      <c r="N96" s="206">
        <v>35.01</v>
      </c>
      <c r="O96" s="206">
        <v>0</v>
      </c>
      <c r="P96" s="206">
        <v>38.5</v>
      </c>
      <c r="Q96" s="206">
        <v>0</v>
      </c>
      <c r="R96" s="206">
        <v>0</v>
      </c>
      <c r="S96" s="206">
        <v>0</v>
      </c>
      <c r="T96" s="206">
        <v>0</v>
      </c>
      <c r="U96" s="206">
        <v>16.54</v>
      </c>
      <c r="V96" s="206">
        <v>0</v>
      </c>
      <c r="W96" s="206">
        <v>10.31</v>
      </c>
      <c r="X96" s="206">
        <v>29.14</v>
      </c>
      <c r="Y96" s="206">
        <v>0</v>
      </c>
      <c r="Z96" s="206">
        <v>66.540000000000006</v>
      </c>
      <c r="AA96" s="206">
        <v>26.72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112.99</v>
      </c>
      <c r="M97" s="206">
        <v>13.63</v>
      </c>
      <c r="N97" s="206">
        <v>35.01</v>
      </c>
      <c r="O97" s="206">
        <v>0</v>
      </c>
      <c r="P97" s="206">
        <v>38.5</v>
      </c>
      <c r="Q97" s="206">
        <v>0</v>
      </c>
      <c r="R97" s="206">
        <v>0</v>
      </c>
      <c r="S97" s="206">
        <v>0</v>
      </c>
      <c r="T97" s="206">
        <v>0</v>
      </c>
      <c r="U97" s="206">
        <v>16.54</v>
      </c>
      <c r="V97" s="206">
        <v>0</v>
      </c>
      <c r="W97" s="206">
        <v>10.31</v>
      </c>
      <c r="X97" s="206">
        <v>29.14</v>
      </c>
      <c r="Y97" s="206">
        <v>0</v>
      </c>
      <c r="Z97" s="206">
        <v>66.540000000000006</v>
      </c>
      <c r="AA97" s="206">
        <v>26.72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112.99</v>
      </c>
      <c r="M98" s="206">
        <v>13.63</v>
      </c>
      <c r="N98" s="206">
        <v>35.01</v>
      </c>
      <c r="O98" s="206">
        <v>0</v>
      </c>
      <c r="P98" s="206">
        <v>38.5</v>
      </c>
      <c r="Q98" s="206">
        <v>0</v>
      </c>
      <c r="R98" s="206">
        <v>0</v>
      </c>
      <c r="S98" s="206">
        <v>0</v>
      </c>
      <c r="T98" s="206">
        <v>0</v>
      </c>
      <c r="U98" s="206">
        <v>16.54</v>
      </c>
      <c r="V98" s="206">
        <v>0</v>
      </c>
      <c r="W98" s="206">
        <v>10.31</v>
      </c>
      <c r="X98" s="206">
        <v>29.14</v>
      </c>
      <c r="Y98" s="206">
        <v>0</v>
      </c>
      <c r="Z98" s="206">
        <v>66.540000000000006</v>
      </c>
      <c r="AA98" s="206">
        <v>26.72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3.4575000000000002E-2</v>
      </c>
      <c r="L99">
        <f t="shared" si="0"/>
        <v>4.5815325000000033</v>
      </c>
      <c r="M99">
        <f t="shared" si="0"/>
        <v>0.32712000000000052</v>
      </c>
      <c r="N99">
        <f t="shared" si="0"/>
        <v>0.84024000000000199</v>
      </c>
      <c r="O99">
        <f t="shared" si="0"/>
        <v>0</v>
      </c>
      <c r="P99">
        <f t="shared" si="0"/>
        <v>0.90039999999999965</v>
      </c>
      <c r="Q99">
        <f t="shared" si="0"/>
        <v>0</v>
      </c>
      <c r="R99">
        <f t="shared" si="0"/>
        <v>0.1121424999999998</v>
      </c>
      <c r="S99">
        <f t="shared" si="0"/>
        <v>0.14019999999999999</v>
      </c>
      <c r="T99">
        <f t="shared" si="0"/>
        <v>0</v>
      </c>
      <c r="U99">
        <f t="shared" si="0"/>
        <v>0.43441749999999996</v>
      </c>
      <c r="V99">
        <f t="shared" si="0"/>
        <v>3.1774999999999984E-2</v>
      </c>
      <c r="W99">
        <f t="shared" si="0"/>
        <v>0.27765499999999999</v>
      </c>
      <c r="X99">
        <f t="shared" si="0"/>
        <v>0.6187575000000004</v>
      </c>
      <c r="Y99">
        <f t="shared" si="0"/>
        <v>0</v>
      </c>
      <c r="Z99">
        <f t="shared" si="0"/>
        <v>1.4796550000000004</v>
      </c>
      <c r="AA99">
        <f t="shared" si="0"/>
        <v>0.52734000000000025</v>
      </c>
      <c r="AB99">
        <f t="shared" si="0"/>
        <v>0</v>
      </c>
      <c r="AC99">
        <f t="shared" si="0"/>
        <v>0.27964749999999983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1.4089900000000009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0.18420500000000006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44898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0.73</v>
      </c>
      <c r="L3" s="206">
        <v>1.41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0.19</v>
      </c>
      <c r="S3" s="206">
        <v>0.2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19.57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1.41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0.19</v>
      </c>
      <c r="S4" s="206">
        <v>0.2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19.57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0.62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0.26</v>
      </c>
      <c r="S5" s="206">
        <v>0.27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19.57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0.62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0.26</v>
      </c>
      <c r="S6" s="206">
        <v>0.27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19.57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0.62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0.26</v>
      </c>
      <c r="S7" s="206">
        <v>0.27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19.57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0.62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0.26</v>
      </c>
      <c r="S8" s="206">
        <v>0.27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19.57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0.62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0.26</v>
      </c>
      <c r="S9" s="206">
        <v>0.27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19.57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0.62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0.26</v>
      </c>
      <c r="S10" s="206">
        <v>0.27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0.62</v>
      </c>
      <c r="L11" s="206">
        <v>1.36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0.62</v>
      </c>
      <c r="L12" s="206">
        <v>1.36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0.62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0.62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0.62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0.27</v>
      </c>
      <c r="S15" s="206">
        <v>0.27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19.57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0.62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0.27</v>
      </c>
      <c r="S16" s="206">
        <v>0.27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19.57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0.62</v>
      </c>
      <c r="L17" s="206">
        <v>1.36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0.27</v>
      </c>
      <c r="S17" s="206">
        <v>0.27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19.57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0.62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0.27</v>
      </c>
      <c r="S18" s="206">
        <v>0.27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19.57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0.62</v>
      </c>
      <c r="L19" s="206">
        <v>1.36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0.26</v>
      </c>
      <c r="S19" s="206">
        <v>0.28000000000000003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19.57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0.62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0.26</v>
      </c>
      <c r="S20" s="206">
        <v>0.28000000000000003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0.62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0.25</v>
      </c>
      <c r="S21" s="206">
        <v>0.26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19.57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0.62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0.26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19.57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0.62</v>
      </c>
      <c r="L23" s="206">
        <v>1.36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0.03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0.62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0.03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0.61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19.57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19.57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19.57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19.57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19.57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19.57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19.57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19.57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19.57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19.57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0.85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19.57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19.57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19.57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19.57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19.04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19.04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19.04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19.04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18.25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18.25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1.63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18.25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1.63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18.25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18.25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18.25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18.25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18.25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18.25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18.25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18.25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18.25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18.25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18.25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18.25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18.25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18.25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18.25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1.63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18.25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18.25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18.25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18.25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18.25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18.25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18.25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1.63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1.63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1.63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1.63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1.41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1.41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1.41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1.41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1.41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1.63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18.25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1.41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1.63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18.25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1.41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18.25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1.41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18.25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1.41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18.25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1.41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18.25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18.25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18.25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18.25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18.25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18.25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18.25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18.25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18.25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18.25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18.25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18.25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18.25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3.6474999999999984E-3</v>
      </c>
      <c r="L99">
        <f t="shared" si="0"/>
        <v>3.2789999999999993E-2</v>
      </c>
      <c r="M99">
        <f t="shared" si="0"/>
        <v>2.7839999999999945E-2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1.2824999999999998E-3</v>
      </c>
      <c r="S99">
        <f t="shared" si="0"/>
        <v>1.3550000000000003E-3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4.8249999999999897E-2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0.45067000000000007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281.67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281.67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281.67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281.67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281.67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281.67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281.67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281.67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281.67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281.67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281.67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281.67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281.67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281.67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281.67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281.67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276.47000000000003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276.47000000000003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0.88849999999999996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6.5299149999999937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19.37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38.51</v>
      </c>
      <c r="J3" s="206">
        <v>0.96</v>
      </c>
      <c r="K3" s="206">
        <v>112.87</v>
      </c>
      <c r="L3" s="206">
        <v>4.0599999999999996</v>
      </c>
      <c r="M3" s="206">
        <v>1.0900000000000001</v>
      </c>
      <c r="N3" s="206">
        <v>1.78</v>
      </c>
      <c r="O3" s="206">
        <v>2.52</v>
      </c>
      <c r="P3" s="206">
        <v>0.85</v>
      </c>
      <c r="Q3" s="206">
        <v>9.59</v>
      </c>
      <c r="R3" s="206">
        <v>6.22</v>
      </c>
      <c r="S3" s="206">
        <v>7.65</v>
      </c>
      <c r="T3" s="206">
        <v>1.41</v>
      </c>
      <c r="U3" s="206">
        <v>1.78</v>
      </c>
      <c r="V3" s="206">
        <v>7.97</v>
      </c>
      <c r="W3" s="206">
        <v>0.7</v>
      </c>
      <c r="X3" s="206">
        <v>1.48</v>
      </c>
      <c r="Y3" s="206">
        <v>0</v>
      </c>
      <c r="Z3" s="206">
        <v>38.46</v>
      </c>
      <c r="AA3" s="206">
        <v>1.36</v>
      </c>
      <c r="AB3" s="206">
        <v>0</v>
      </c>
      <c r="AC3" s="206">
        <v>20.350000000000001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16.14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19.37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38.51</v>
      </c>
      <c r="J4" s="206">
        <v>0.96</v>
      </c>
      <c r="K4" s="206">
        <v>116.93</v>
      </c>
      <c r="L4" s="206">
        <v>4.0599999999999996</v>
      </c>
      <c r="M4" s="206">
        <v>1.0900000000000001</v>
      </c>
      <c r="N4" s="206">
        <v>1.78</v>
      </c>
      <c r="O4" s="206">
        <v>2.52</v>
      </c>
      <c r="P4" s="206">
        <v>0.85</v>
      </c>
      <c r="Q4" s="206">
        <v>9.59</v>
      </c>
      <c r="R4" s="206">
        <v>6.22</v>
      </c>
      <c r="S4" s="206">
        <v>7.65</v>
      </c>
      <c r="T4" s="206">
        <v>1.41</v>
      </c>
      <c r="U4" s="206">
        <v>1.78</v>
      </c>
      <c r="V4" s="206">
        <v>7.97</v>
      </c>
      <c r="W4" s="206">
        <v>0.7</v>
      </c>
      <c r="X4" s="206">
        <v>1.48</v>
      </c>
      <c r="Y4" s="206">
        <v>0</v>
      </c>
      <c r="Z4" s="206">
        <v>52.94</v>
      </c>
      <c r="AA4" s="206">
        <v>1.36</v>
      </c>
      <c r="AB4" s="206">
        <v>0</v>
      </c>
      <c r="AC4" s="206">
        <v>20.350000000000001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16.14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19.37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38.51</v>
      </c>
      <c r="J5" s="206">
        <v>0.96</v>
      </c>
      <c r="K5" s="206">
        <v>116.17</v>
      </c>
      <c r="L5" s="206">
        <v>5.31</v>
      </c>
      <c r="M5" s="206">
        <v>1.0900000000000001</v>
      </c>
      <c r="N5" s="206">
        <v>1.78</v>
      </c>
      <c r="O5" s="206">
        <v>2.52</v>
      </c>
      <c r="P5" s="206">
        <v>0.85</v>
      </c>
      <c r="Q5" s="206">
        <v>9.59</v>
      </c>
      <c r="R5" s="206">
        <v>5.0199999999999996</v>
      </c>
      <c r="S5" s="206">
        <v>6.14</v>
      </c>
      <c r="T5" s="206">
        <v>1.41</v>
      </c>
      <c r="U5" s="206">
        <v>1.78</v>
      </c>
      <c r="V5" s="206">
        <v>7.97</v>
      </c>
      <c r="W5" s="206">
        <v>0.7</v>
      </c>
      <c r="X5" s="206">
        <v>1.48</v>
      </c>
      <c r="Y5" s="206">
        <v>0</v>
      </c>
      <c r="Z5" s="206">
        <v>50.19</v>
      </c>
      <c r="AA5" s="206">
        <v>1.36</v>
      </c>
      <c r="AB5" s="206">
        <v>0</v>
      </c>
      <c r="AC5" s="206">
        <v>20.350000000000001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16.14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19.37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38.51</v>
      </c>
      <c r="J6" s="206">
        <v>0.96</v>
      </c>
      <c r="K6" s="206">
        <v>116.17</v>
      </c>
      <c r="L6" s="206">
        <v>5.31</v>
      </c>
      <c r="M6" s="206">
        <v>1.0900000000000001</v>
      </c>
      <c r="N6" s="206">
        <v>1.78</v>
      </c>
      <c r="O6" s="206">
        <v>2.52</v>
      </c>
      <c r="P6" s="206">
        <v>0.85</v>
      </c>
      <c r="Q6" s="206">
        <v>9.59</v>
      </c>
      <c r="R6" s="206">
        <v>5.0199999999999996</v>
      </c>
      <c r="S6" s="206">
        <v>6.14</v>
      </c>
      <c r="T6" s="206">
        <v>1.41</v>
      </c>
      <c r="U6" s="206">
        <v>1.78</v>
      </c>
      <c r="V6" s="206">
        <v>7.97</v>
      </c>
      <c r="W6" s="206">
        <v>0.7</v>
      </c>
      <c r="X6" s="206">
        <v>1.48</v>
      </c>
      <c r="Y6" s="206">
        <v>0</v>
      </c>
      <c r="Z6" s="206">
        <v>66.22</v>
      </c>
      <c r="AA6" s="206">
        <v>21.27</v>
      </c>
      <c r="AB6" s="206">
        <v>0</v>
      </c>
      <c r="AC6" s="206">
        <v>20.350000000000001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16.14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19.37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38.51</v>
      </c>
      <c r="J7" s="206">
        <v>0.96</v>
      </c>
      <c r="K7" s="206">
        <v>116.17</v>
      </c>
      <c r="L7" s="206">
        <v>5.31</v>
      </c>
      <c r="M7" s="206">
        <v>1.0900000000000001</v>
      </c>
      <c r="N7" s="206">
        <v>1.78</v>
      </c>
      <c r="O7" s="206">
        <v>2.52</v>
      </c>
      <c r="P7" s="206">
        <v>0.85</v>
      </c>
      <c r="Q7" s="206">
        <v>9.59</v>
      </c>
      <c r="R7" s="206">
        <v>5.0199999999999996</v>
      </c>
      <c r="S7" s="206">
        <v>6.14</v>
      </c>
      <c r="T7" s="206">
        <v>1.41</v>
      </c>
      <c r="U7" s="206">
        <v>1.78</v>
      </c>
      <c r="V7" s="206">
        <v>7.97</v>
      </c>
      <c r="W7" s="206">
        <v>15.55</v>
      </c>
      <c r="X7" s="206">
        <v>28.71</v>
      </c>
      <c r="Y7" s="206">
        <v>0</v>
      </c>
      <c r="Z7" s="206">
        <v>66.22</v>
      </c>
      <c r="AA7" s="206">
        <v>21.27</v>
      </c>
      <c r="AB7" s="206">
        <v>0</v>
      </c>
      <c r="AC7" s="206">
        <v>20.350000000000001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16.14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19.37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38.51</v>
      </c>
      <c r="J8" s="206">
        <v>0.96</v>
      </c>
      <c r="K8" s="206">
        <v>116.17</v>
      </c>
      <c r="L8" s="206">
        <v>5.31</v>
      </c>
      <c r="M8" s="206">
        <v>1.0900000000000001</v>
      </c>
      <c r="N8" s="206">
        <v>1.78</v>
      </c>
      <c r="O8" s="206">
        <v>2.52</v>
      </c>
      <c r="P8" s="206">
        <v>0.85</v>
      </c>
      <c r="Q8" s="206">
        <v>9.59</v>
      </c>
      <c r="R8" s="206">
        <v>5.0199999999999996</v>
      </c>
      <c r="S8" s="206">
        <v>6.14</v>
      </c>
      <c r="T8" s="206">
        <v>1.41</v>
      </c>
      <c r="U8" s="206">
        <v>1.78</v>
      </c>
      <c r="V8" s="206">
        <v>7.97</v>
      </c>
      <c r="W8" s="206">
        <v>15.55</v>
      </c>
      <c r="X8" s="206">
        <v>28.71</v>
      </c>
      <c r="Y8" s="206">
        <v>0</v>
      </c>
      <c r="Z8" s="206">
        <v>66.22</v>
      </c>
      <c r="AA8" s="206">
        <v>21.27</v>
      </c>
      <c r="AB8" s="206">
        <v>0</v>
      </c>
      <c r="AC8" s="206">
        <v>20.350000000000001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16.14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19.37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38.51</v>
      </c>
      <c r="J9" s="206">
        <v>0.96</v>
      </c>
      <c r="K9" s="206">
        <v>116.17</v>
      </c>
      <c r="L9" s="206">
        <v>5.31</v>
      </c>
      <c r="M9" s="206">
        <v>1.0900000000000001</v>
      </c>
      <c r="N9" s="206">
        <v>1.78</v>
      </c>
      <c r="O9" s="206">
        <v>2.52</v>
      </c>
      <c r="P9" s="206">
        <v>0.85</v>
      </c>
      <c r="Q9" s="206">
        <v>9.59</v>
      </c>
      <c r="R9" s="206">
        <v>5.0199999999999996</v>
      </c>
      <c r="S9" s="206">
        <v>6.14</v>
      </c>
      <c r="T9" s="206">
        <v>1.41</v>
      </c>
      <c r="U9" s="206">
        <v>1.78</v>
      </c>
      <c r="V9" s="206">
        <v>7.97</v>
      </c>
      <c r="W9" s="206">
        <v>15.55</v>
      </c>
      <c r="X9" s="206">
        <v>28.71</v>
      </c>
      <c r="Y9" s="206">
        <v>0</v>
      </c>
      <c r="Z9" s="206">
        <v>66.22</v>
      </c>
      <c r="AA9" s="206">
        <v>21.27</v>
      </c>
      <c r="AB9" s="206">
        <v>0</v>
      </c>
      <c r="AC9" s="206">
        <v>20.350000000000001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16.14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19.37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38.51</v>
      </c>
      <c r="J10" s="206">
        <v>0.96</v>
      </c>
      <c r="K10" s="206">
        <v>116.17</v>
      </c>
      <c r="L10" s="206">
        <v>5.31</v>
      </c>
      <c r="M10" s="206">
        <v>1.0900000000000001</v>
      </c>
      <c r="N10" s="206">
        <v>1.78</v>
      </c>
      <c r="O10" s="206">
        <v>2.52</v>
      </c>
      <c r="P10" s="206">
        <v>0.85</v>
      </c>
      <c r="Q10" s="206">
        <v>9.59</v>
      </c>
      <c r="R10" s="206">
        <v>5.0199999999999996</v>
      </c>
      <c r="S10" s="206">
        <v>6.14</v>
      </c>
      <c r="T10" s="206">
        <v>1.41</v>
      </c>
      <c r="U10" s="206">
        <v>1.78</v>
      </c>
      <c r="V10" s="206">
        <v>7.97</v>
      </c>
      <c r="W10" s="206">
        <v>15.55</v>
      </c>
      <c r="X10" s="206">
        <v>28.71</v>
      </c>
      <c r="Y10" s="206">
        <v>0</v>
      </c>
      <c r="Z10" s="206">
        <v>66.22</v>
      </c>
      <c r="AA10" s="206">
        <v>21.27</v>
      </c>
      <c r="AB10" s="206">
        <v>0</v>
      </c>
      <c r="AC10" s="206">
        <v>20.350000000000001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19.37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38.51</v>
      </c>
      <c r="J11" s="206">
        <v>0.96</v>
      </c>
      <c r="K11" s="206">
        <v>116.17</v>
      </c>
      <c r="L11" s="206">
        <v>5.31</v>
      </c>
      <c r="M11" s="206">
        <v>1.0900000000000001</v>
      </c>
      <c r="N11" s="206">
        <v>1.78</v>
      </c>
      <c r="O11" s="206">
        <v>2.52</v>
      </c>
      <c r="P11" s="206">
        <v>0.85</v>
      </c>
      <c r="Q11" s="206">
        <v>9.59</v>
      </c>
      <c r="R11" s="206">
        <v>4.84</v>
      </c>
      <c r="S11" s="206">
        <v>5.79</v>
      </c>
      <c r="T11" s="206">
        <v>1.41</v>
      </c>
      <c r="U11" s="206">
        <v>1.78</v>
      </c>
      <c r="V11" s="206">
        <v>7.97</v>
      </c>
      <c r="W11" s="206">
        <v>15.55</v>
      </c>
      <c r="X11" s="206">
        <v>28.71</v>
      </c>
      <c r="Y11" s="206">
        <v>0</v>
      </c>
      <c r="Z11" s="206">
        <v>66.22</v>
      </c>
      <c r="AA11" s="206">
        <v>21.27</v>
      </c>
      <c r="AB11" s="206">
        <v>0</v>
      </c>
      <c r="AC11" s="206">
        <v>20.350000000000001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19.37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38.51</v>
      </c>
      <c r="J12" s="206">
        <v>0.96</v>
      </c>
      <c r="K12" s="206">
        <v>116.17</v>
      </c>
      <c r="L12" s="206">
        <v>5.31</v>
      </c>
      <c r="M12" s="206">
        <v>1.0900000000000001</v>
      </c>
      <c r="N12" s="206">
        <v>1.78</v>
      </c>
      <c r="O12" s="206">
        <v>2.52</v>
      </c>
      <c r="P12" s="206">
        <v>0.85</v>
      </c>
      <c r="Q12" s="206">
        <v>9.59</v>
      </c>
      <c r="R12" s="206">
        <v>4.84</v>
      </c>
      <c r="S12" s="206">
        <v>5.79</v>
      </c>
      <c r="T12" s="206">
        <v>1.41</v>
      </c>
      <c r="U12" s="206">
        <v>1.78</v>
      </c>
      <c r="V12" s="206">
        <v>7.97</v>
      </c>
      <c r="W12" s="206">
        <v>15.55</v>
      </c>
      <c r="X12" s="206">
        <v>28.71</v>
      </c>
      <c r="Y12" s="206">
        <v>0</v>
      </c>
      <c r="Z12" s="206">
        <v>66.22</v>
      </c>
      <c r="AA12" s="206">
        <v>21.27</v>
      </c>
      <c r="AB12" s="206">
        <v>0</v>
      </c>
      <c r="AC12" s="206">
        <v>20.350000000000001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19.37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38.51</v>
      </c>
      <c r="J13" s="206">
        <v>0.96</v>
      </c>
      <c r="K13" s="206">
        <v>116.17</v>
      </c>
      <c r="L13" s="206">
        <v>5.31</v>
      </c>
      <c r="M13" s="206">
        <v>1.0900000000000001</v>
      </c>
      <c r="N13" s="206">
        <v>1.78</v>
      </c>
      <c r="O13" s="206">
        <v>2.52</v>
      </c>
      <c r="P13" s="206">
        <v>0.85</v>
      </c>
      <c r="Q13" s="206">
        <v>9.59</v>
      </c>
      <c r="R13" s="206">
        <v>4.84</v>
      </c>
      <c r="S13" s="206">
        <v>5.79</v>
      </c>
      <c r="T13" s="206">
        <v>1.41</v>
      </c>
      <c r="U13" s="206">
        <v>1.78</v>
      </c>
      <c r="V13" s="206">
        <v>7.97</v>
      </c>
      <c r="W13" s="206">
        <v>15.55</v>
      </c>
      <c r="X13" s="206">
        <v>28.71</v>
      </c>
      <c r="Y13" s="206">
        <v>0</v>
      </c>
      <c r="Z13" s="206">
        <v>66.22</v>
      </c>
      <c r="AA13" s="206">
        <v>21.27</v>
      </c>
      <c r="AB13" s="206">
        <v>0</v>
      </c>
      <c r="AC13" s="206">
        <v>20.350000000000001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16.14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19.37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38.51</v>
      </c>
      <c r="J14" s="206">
        <v>0.96</v>
      </c>
      <c r="K14" s="206">
        <v>116.17</v>
      </c>
      <c r="L14" s="206">
        <v>5.31</v>
      </c>
      <c r="M14" s="206">
        <v>1.0900000000000001</v>
      </c>
      <c r="N14" s="206">
        <v>1.78</v>
      </c>
      <c r="O14" s="206">
        <v>2.52</v>
      </c>
      <c r="P14" s="206">
        <v>0.85</v>
      </c>
      <c r="Q14" s="206">
        <v>9.59</v>
      </c>
      <c r="R14" s="206">
        <v>4.84</v>
      </c>
      <c r="S14" s="206">
        <v>5.79</v>
      </c>
      <c r="T14" s="206">
        <v>1.41</v>
      </c>
      <c r="U14" s="206">
        <v>1.78</v>
      </c>
      <c r="V14" s="206">
        <v>7.97</v>
      </c>
      <c r="W14" s="206">
        <v>15.55</v>
      </c>
      <c r="X14" s="206">
        <v>28.71</v>
      </c>
      <c r="Y14" s="206">
        <v>0</v>
      </c>
      <c r="Z14" s="206">
        <v>66.22</v>
      </c>
      <c r="AA14" s="206">
        <v>21.27</v>
      </c>
      <c r="AB14" s="206">
        <v>0</v>
      </c>
      <c r="AC14" s="206">
        <v>20.350000000000001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16.14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19.37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38.51</v>
      </c>
      <c r="J15" s="206">
        <v>0.96</v>
      </c>
      <c r="K15" s="206">
        <v>116.17</v>
      </c>
      <c r="L15" s="206">
        <v>5.31</v>
      </c>
      <c r="M15" s="206">
        <v>1.0900000000000001</v>
      </c>
      <c r="N15" s="206">
        <v>1.78</v>
      </c>
      <c r="O15" s="206">
        <v>2.52</v>
      </c>
      <c r="P15" s="206">
        <v>0.85</v>
      </c>
      <c r="Q15" s="206">
        <v>9.59</v>
      </c>
      <c r="R15" s="206">
        <v>4.84</v>
      </c>
      <c r="S15" s="206">
        <v>6.14</v>
      </c>
      <c r="T15" s="206">
        <v>1.41</v>
      </c>
      <c r="U15" s="206">
        <v>1.78</v>
      </c>
      <c r="V15" s="206">
        <v>7.97</v>
      </c>
      <c r="W15" s="206">
        <v>15.55</v>
      </c>
      <c r="X15" s="206">
        <v>28.71</v>
      </c>
      <c r="Y15" s="206">
        <v>0</v>
      </c>
      <c r="Z15" s="206">
        <v>66.22</v>
      </c>
      <c r="AA15" s="206">
        <v>21.27</v>
      </c>
      <c r="AB15" s="206">
        <v>0</v>
      </c>
      <c r="AC15" s="206">
        <v>20.350000000000001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16.14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19.37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38.51</v>
      </c>
      <c r="J16" s="206">
        <v>0.96</v>
      </c>
      <c r="K16" s="206">
        <v>116.17</v>
      </c>
      <c r="L16" s="206">
        <v>5.31</v>
      </c>
      <c r="M16" s="206">
        <v>1.0900000000000001</v>
      </c>
      <c r="N16" s="206">
        <v>1.78</v>
      </c>
      <c r="O16" s="206">
        <v>2.52</v>
      </c>
      <c r="P16" s="206">
        <v>0.85</v>
      </c>
      <c r="Q16" s="206">
        <v>9.59</v>
      </c>
      <c r="R16" s="206">
        <v>4.84</v>
      </c>
      <c r="S16" s="206">
        <v>6.14</v>
      </c>
      <c r="T16" s="206">
        <v>1.41</v>
      </c>
      <c r="U16" s="206">
        <v>1.78</v>
      </c>
      <c r="V16" s="206">
        <v>7.97</v>
      </c>
      <c r="W16" s="206">
        <v>15.55</v>
      </c>
      <c r="X16" s="206">
        <v>28.71</v>
      </c>
      <c r="Y16" s="206">
        <v>0</v>
      </c>
      <c r="Z16" s="206">
        <v>66.22</v>
      </c>
      <c r="AA16" s="206">
        <v>21.27</v>
      </c>
      <c r="AB16" s="206">
        <v>0</v>
      </c>
      <c r="AC16" s="206">
        <v>20.350000000000001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16.14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19.37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38.51</v>
      </c>
      <c r="J17" s="206">
        <v>0.96</v>
      </c>
      <c r="K17" s="206">
        <v>116.17</v>
      </c>
      <c r="L17" s="206">
        <v>5.31</v>
      </c>
      <c r="M17" s="206">
        <v>1.0900000000000001</v>
      </c>
      <c r="N17" s="206">
        <v>1.78</v>
      </c>
      <c r="O17" s="206">
        <v>2.52</v>
      </c>
      <c r="P17" s="206">
        <v>0.85</v>
      </c>
      <c r="Q17" s="206">
        <v>9.59</v>
      </c>
      <c r="R17" s="206">
        <v>4.84</v>
      </c>
      <c r="S17" s="206">
        <v>6.14</v>
      </c>
      <c r="T17" s="206">
        <v>1.41</v>
      </c>
      <c r="U17" s="206">
        <v>1.78</v>
      </c>
      <c r="V17" s="206">
        <v>7.97</v>
      </c>
      <c r="W17" s="206">
        <v>15.55</v>
      </c>
      <c r="X17" s="206">
        <v>28.71</v>
      </c>
      <c r="Y17" s="206">
        <v>0</v>
      </c>
      <c r="Z17" s="206">
        <v>66.22</v>
      </c>
      <c r="AA17" s="206">
        <v>21.27</v>
      </c>
      <c r="AB17" s="206">
        <v>0</v>
      </c>
      <c r="AC17" s="206">
        <v>20.350000000000001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16.14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19.37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38.51</v>
      </c>
      <c r="J18" s="206">
        <v>0.96</v>
      </c>
      <c r="K18" s="206">
        <v>116.17</v>
      </c>
      <c r="L18" s="206">
        <v>5.31</v>
      </c>
      <c r="M18" s="206">
        <v>1.0900000000000001</v>
      </c>
      <c r="N18" s="206">
        <v>1.78</v>
      </c>
      <c r="O18" s="206">
        <v>2.52</v>
      </c>
      <c r="P18" s="206">
        <v>0.85</v>
      </c>
      <c r="Q18" s="206">
        <v>9.59</v>
      </c>
      <c r="R18" s="206">
        <v>4.84</v>
      </c>
      <c r="S18" s="206">
        <v>6.14</v>
      </c>
      <c r="T18" s="206">
        <v>1.41</v>
      </c>
      <c r="U18" s="206">
        <v>1.78</v>
      </c>
      <c r="V18" s="206">
        <v>7.97</v>
      </c>
      <c r="W18" s="206">
        <v>15.55</v>
      </c>
      <c r="X18" s="206">
        <v>1.48</v>
      </c>
      <c r="Y18" s="206">
        <v>0</v>
      </c>
      <c r="Z18" s="206">
        <v>66.22</v>
      </c>
      <c r="AA18" s="206">
        <v>21.27</v>
      </c>
      <c r="AB18" s="206">
        <v>0</v>
      </c>
      <c r="AC18" s="206">
        <v>20.350000000000001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16.14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19.28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38.51</v>
      </c>
      <c r="J19" s="206">
        <v>0.96</v>
      </c>
      <c r="K19" s="206">
        <v>116.17</v>
      </c>
      <c r="L19" s="206">
        <v>5.31</v>
      </c>
      <c r="M19" s="206">
        <v>1.0900000000000001</v>
      </c>
      <c r="N19" s="206">
        <v>1.78</v>
      </c>
      <c r="O19" s="206">
        <v>2.52</v>
      </c>
      <c r="P19" s="206">
        <v>0.85</v>
      </c>
      <c r="Q19" s="206">
        <v>9.59</v>
      </c>
      <c r="R19" s="206">
        <v>4.99</v>
      </c>
      <c r="S19" s="206">
        <v>6.01</v>
      </c>
      <c r="T19" s="206">
        <v>1.41</v>
      </c>
      <c r="U19" s="206">
        <v>1.78</v>
      </c>
      <c r="V19" s="206">
        <v>7.97</v>
      </c>
      <c r="W19" s="206">
        <v>0.7</v>
      </c>
      <c r="X19" s="206">
        <v>1.48</v>
      </c>
      <c r="Y19" s="206">
        <v>0</v>
      </c>
      <c r="Z19" s="206">
        <v>66.22</v>
      </c>
      <c r="AA19" s="206">
        <v>1.36</v>
      </c>
      <c r="AB19" s="206">
        <v>0</v>
      </c>
      <c r="AC19" s="206">
        <v>20.350000000000001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16.14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19.28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38.51</v>
      </c>
      <c r="J20" s="206">
        <v>0.96</v>
      </c>
      <c r="K20" s="206">
        <v>116.17</v>
      </c>
      <c r="L20" s="206">
        <v>5.31</v>
      </c>
      <c r="M20" s="206">
        <v>1.0900000000000001</v>
      </c>
      <c r="N20" s="206">
        <v>1.78</v>
      </c>
      <c r="O20" s="206">
        <v>2.52</v>
      </c>
      <c r="P20" s="206">
        <v>0.85</v>
      </c>
      <c r="Q20" s="206">
        <v>9.59</v>
      </c>
      <c r="R20" s="206">
        <v>4.99</v>
      </c>
      <c r="S20" s="206">
        <v>6.01</v>
      </c>
      <c r="T20" s="206">
        <v>1.41</v>
      </c>
      <c r="U20" s="206">
        <v>1.78</v>
      </c>
      <c r="V20" s="206">
        <v>7.97</v>
      </c>
      <c r="W20" s="206">
        <v>0.7</v>
      </c>
      <c r="X20" s="206">
        <v>1.48</v>
      </c>
      <c r="Y20" s="206">
        <v>0</v>
      </c>
      <c r="Z20" s="206">
        <v>54.63</v>
      </c>
      <c r="AA20" s="206">
        <v>1.36</v>
      </c>
      <c r="AB20" s="206">
        <v>0</v>
      </c>
      <c r="AC20" s="206">
        <v>20.350000000000001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16.14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19.28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38.51</v>
      </c>
      <c r="J21" s="206">
        <v>0.96</v>
      </c>
      <c r="K21" s="206">
        <v>116.17</v>
      </c>
      <c r="L21" s="206">
        <v>5.31</v>
      </c>
      <c r="M21" s="206">
        <v>1.0900000000000001</v>
      </c>
      <c r="N21" s="206">
        <v>1.78</v>
      </c>
      <c r="O21" s="206">
        <v>2.52</v>
      </c>
      <c r="P21" s="206">
        <v>0.85</v>
      </c>
      <c r="Q21" s="206">
        <v>9.59</v>
      </c>
      <c r="R21" s="206">
        <v>5.2</v>
      </c>
      <c r="S21" s="206">
        <v>6.39</v>
      </c>
      <c r="T21" s="206">
        <v>1.41</v>
      </c>
      <c r="U21" s="206">
        <v>1.78</v>
      </c>
      <c r="V21" s="206">
        <v>7.97</v>
      </c>
      <c r="W21" s="206">
        <v>0.7</v>
      </c>
      <c r="X21" s="206">
        <v>1.48</v>
      </c>
      <c r="Y21" s="206">
        <v>0</v>
      </c>
      <c r="Z21" s="206">
        <v>35.32</v>
      </c>
      <c r="AA21" s="206">
        <v>1.36</v>
      </c>
      <c r="AB21" s="206">
        <v>0</v>
      </c>
      <c r="AC21" s="206">
        <v>20.350000000000001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16.14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19.28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38.51</v>
      </c>
      <c r="J22" s="206">
        <v>0.96</v>
      </c>
      <c r="K22" s="206">
        <v>116.17</v>
      </c>
      <c r="L22" s="206">
        <v>5.31</v>
      </c>
      <c r="M22" s="206">
        <v>1.0900000000000001</v>
      </c>
      <c r="N22" s="206">
        <v>1.78</v>
      </c>
      <c r="O22" s="206">
        <v>2.52</v>
      </c>
      <c r="P22" s="206">
        <v>0.85</v>
      </c>
      <c r="Q22" s="206">
        <v>9.59</v>
      </c>
      <c r="R22" s="206">
        <v>4.99</v>
      </c>
      <c r="S22" s="206">
        <v>6.01</v>
      </c>
      <c r="T22" s="206">
        <v>1.41</v>
      </c>
      <c r="U22" s="206">
        <v>1.78</v>
      </c>
      <c r="V22" s="206">
        <v>7.97</v>
      </c>
      <c r="W22" s="206">
        <v>0.7</v>
      </c>
      <c r="X22" s="206">
        <v>1.48</v>
      </c>
      <c r="Y22" s="206">
        <v>0</v>
      </c>
      <c r="Z22" s="206">
        <v>4.1900000000000004</v>
      </c>
      <c r="AA22" s="206">
        <v>1.36</v>
      </c>
      <c r="AB22" s="206">
        <v>0</v>
      </c>
      <c r="AC22" s="206">
        <v>20.350000000000001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16.14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19.23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38.51</v>
      </c>
      <c r="J23" s="206">
        <v>0.96</v>
      </c>
      <c r="K23" s="206">
        <v>116.17</v>
      </c>
      <c r="L23" s="206">
        <v>3.38</v>
      </c>
      <c r="M23" s="206">
        <v>1.0900000000000001</v>
      </c>
      <c r="N23" s="206">
        <v>1.78</v>
      </c>
      <c r="O23" s="206">
        <v>2.52</v>
      </c>
      <c r="P23" s="206">
        <v>0.85</v>
      </c>
      <c r="Q23" s="206">
        <v>9.59</v>
      </c>
      <c r="R23" s="206">
        <v>0.33</v>
      </c>
      <c r="S23" s="206">
        <v>0</v>
      </c>
      <c r="T23" s="206">
        <v>1.41</v>
      </c>
      <c r="U23" s="206">
        <v>1.78</v>
      </c>
      <c r="V23" s="206">
        <v>0.27</v>
      </c>
      <c r="W23" s="206">
        <v>0.7</v>
      </c>
      <c r="X23" s="206">
        <v>1.48</v>
      </c>
      <c r="Y23" s="206">
        <v>0</v>
      </c>
      <c r="Z23" s="206">
        <v>4.1900000000000004</v>
      </c>
      <c r="AA23" s="206">
        <v>1.36</v>
      </c>
      <c r="AB23" s="206">
        <v>0</v>
      </c>
      <c r="AC23" s="206">
        <v>20.350000000000001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16.14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19.23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38.51</v>
      </c>
      <c r="J24" s="206">
        <v>0.96</v>
      </c>
      <c r="K24" s="206">
        <v>116.17</v>
      </c>
      <c r="L24" s="206">
        <v>3.38</v>
      </c>
      <c r="M24" s="206">
        <v>1.0900000000000001</v>
      </c>
      <c r="N24" s="206">
        <v>1.78</v>
      </c>
      <c r="O24" s="206">
        <v>2.52</v>
      </c>
      <c r="P24" s="206">
        <v>0.85</v>
      </c>
      <c r="Q24" s="206">
        <v>9.59</v>
      </c>
      <c r="R24" s="206">
        <v>0.33</v>
      </c>
      <c r="S24" s="206">
        <v>0</v>
      </c>
      <c r="T24" s="206">
        <v>1.41</v>
      </c>
      <c r="U24" s="206">
        <v>1.78</v>
      </c>
      <c r="V24" s="206">
        <v>0.27</v>
      </c>
      <c r="W24" s="206">
        <v>0.7</v>
      </c>
      <c r="X24" s="206">
        <v>1.48</v>
      </c>
      <c r="Y24" s="206">
        <v>0</v>
      </c>
      <c r="Z24" s="206">
        <v>4.1900000000000004</v>
      </c>
      <c r="AA24" s="206">
        <v>1.36</v>
      </c>
      <c r="AB24" s="206">
        <v>0</v>
      </c>
      <c r="AC24" s="206">
        <v>20.350000000000001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16.14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19.23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38.51</v>
      </c>
      <c r="J25" s="206">
        <v>0.96</v>
      </c>
      <c r="K25" s="206">
        <v>116.17</v>
      </c>
      <c r="L25" s="206">
        <v>3.38</v>
      </c>
      <c r="M25" s="206">
        <v>1.0900000000000001</v>
      </c>
      <c r="N25" s="206">
        <v>1.78</v>
      </c>
      <c r="O25" s="206">
        <v>2.52</v>
      </c>
      <c r="P25" s="206">
        <v>0.85</v>
      </c>
      <c r="Q25" s="206">
        <v>9.59</v>
      </c>
      <c r="R25" s="206">
        <v>0.32</v>
      </c>
      <c r="S25" s="206">
        <v>0.4</v>
      </c>
      <c r="T25" s="206">
        <v>1.41</v>
      </c>
      <c r="U25" s="206">
        <v>1.78</v>
      </c>
      <c r="V25" s="206">
        <v>0.27</v>
      </c>
      <c r="W25" s="206">
        <v>0.7</v>
      </c>
      <c r="X25" s="206">
        <v>1.48</v>
      </c>
      <c r="Y25" s="206">
        <v>0</v>
      </c>
      <c r="Z25" s="206">
        <v>15.7</v>
      </c>
      <c r="AA25" s="206">
        <v>1.36</v>
      </c>
      <c r="AB25" s="206">
        <v>0</v>
      </c>
      <c r="AC25" s="206">
        <v>20.350000000000001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16.14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19.23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38.51</v>
      </c>
      <c r="J26" s="206">
        <v>0.96</v>
      </c>
      <c r="K26" s="206">
        <v>8.7899999999999991</v>
      </c>
      <c r="L26" s="206">
        <v>3.38</v>
      </c>
      <c r="M26" s="206">
        <v>1.0900000000000001</v>
      </c>
      <c r="N26" s="206">
        <v>1.78</v>
      </c>
      <c r="O26" s="206">
        <v>2.52</v>
      </c>
      <c r="P26" s="206">
        <v>0.85</v>
      </c>
      <c r="Q26" s="206">
        <v>9.59</v>
      </c>
      <c r="R26" s="206">
        <v>0.32</v>
      </c>
      <c r="S26" s="206">
        <v>0.4</v>
      </c>
      <c r="T26" s="206">
        <v>1.41</v>
      </c>
      <c r="U26" s="206">
        <v>1.78</v>
      </c>
      <c r="V26" s="206">
        <v>0.27</v>
      </c>
      <c r="W26" s="206">
        <v>0.7</v>
      </c>
      <c r="X26" s="206">
        <v>1.48</v>
      </c>
      <c r="Y26" s="206">
        <v>0</v>
      </c>
      <c r="Z26" s="206">
        <v>4.1900000000000004</v>
      </c>
      <c r="AA26" s="206">
        <v>1.36</v>
      </c>
      <c r="AB26" s="206">
        <v>0</v>
      </c>
      <c r="AC26" s="206">
        <v>20.350000000000001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16.14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6.45</v>
      </c>
      <c r="E27" s="206">
        <v>0</v>
      </c>
      <c r="F27" s="206">
        <v>0</v>
      </c>
      <c r="G27" s="206">
        <v>15.26</v>
      </c>
      <c r="H27" s="206">
        <v>0</v>
      </c>
      <c r="I27" s="206">
        <v>35.950000000000003</v>
      </c>
      <c r="J27" s="206">
        <v>3.13</v>
      </c>
      <c r="K27" s="206">
        <v>8.7899999999999991</v>
      </c>
      <c r="L27" s="206">
        <v>3.38</v>
      </c>
      <c r="M27" s="206">
        <v>1.0900000000000001</v>
      </c>
      <c r="N27" s="206">
        <v>1.78</v>
      </c>
      <c r="O27" s="206">
        <v>2.52</v>
      </c>
      <c r="P27" s="206">
        <v>0.85</v>
      </c>
      <c r="Q27" s="206">
        <v>9.59</v>
      </c>
      <c r="R27" s="206">
        <v>0.32</v>
      </c>
      <c r="S27" s="206">
        <v>0.4</v>
      </c>
      <c r="T27" s="206">
        <v>1.41</v>
      </c>
      <c r="U27" s="206">
        <v>1.78</v>
      </c>
      <c r="V27" s="206">
        <v>6.44</v>
      </c>
      <c r="W27" s="206">
        <v>0.7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20.350000000000001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16.14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6.45</v>
      </c>
      <c r="E28" s="206">
        <v>0</v>
      </c>
      <c r="F28" s="206">
        <v>0</v>
      </c>
      <c r="G28" s="206">
        <v>15.26</v>
      </c>
      <c r="H28" s="206">
        <v>0</v>
      </c>
      <c r="I28" s="206">
        <v>29.7</v>
      </c>
      <c r="J28" s="206">
        <v>5.78</v>
      </c>
      <c r="K28" s="206">
        <v>8.7899999999999991</v>
      </c>
      <c r="L28" s="206">
        <v>3.38</v>
      </c>
      <c r="M28" s="206">
        <v>1.0900000000000001</v>
      </c>
      <c r="N28" s="206">
        <v>1.78</v>
      </c>
      <c r="O28" s="206">
        <v>2.52</v>
      </c>
      <c r="P28" s="206">
        <v>0.85</v>
      </c>
      <c r="Q28" s="206">
        <v>9.59</v>
      </c>
      <c r="R28" s="206">
        <v>0.32</v>
      </c>
      <c r="S28" s="206">
        <v>0.4</v>
      </c>
      <c r="T28" s="206">
        <v>1.41</v>
      </c>
      <c r="U28" s="206">
        <v>1.78</v>
      </c>
      <c r="V28" s="206">
        <v>6.34</v>
      </c>
      <c r="W28" s="206">
        <v>0.7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20.350000000000001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16.14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6.45</v>
      </c>
      <c r="E29" s="206">
        <v>0</v>
      </c>
      <c r="F29" s="206">
        <v>0</v>
      </c>
      <c r="G29" s="206">
        <v>15.26</v>
      </c>
      <c r="H29" s="206">
        <v>0</v>
      </c>
      <c r="I29" s="206">
        <v>23.44</v>
      </c>
      <c r="J29" s="206">
        <v>5.78</v>
      </c>
      <c r="K29" s="206">
        <v>8.7799999999999994</v>
      </c>
      <c r="L29" s="206">
        <v>3.38</v>
      </c>
      <c r="M29" s="206">
        <v>1.0900000000000001</v>
      </c>
      <c r="N29" s="206">
        <v>1.78</v>
      </c>
      <c r="O29" s="206">
        <v>2.52</v>
      </c>
      <c r="P29" s="206">
        <v>0.85</v>
      </c>
      <c r="Q29" s="206">
        <v>9.59</v>
      </c>
      <c r="R29" s="206">
        <v>0.32</v>
      </c>
      <c r="S29" s="206">
        <v>0.4</v>
      </c>
      <c r="T29" s="206">
        <v>1.41</v>
      </c>
      <c r="U29" s="206">
        <v>1.78</v>
      </c>
      <c r="V29" s="206">
        <v>6.64</v>
      </c>
      <c r="W29" s="206">
        <v>0.7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20.350000000000001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16.14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6.45</v>
      </c>
      <c r="E30" s="206">
        <v>0</v>
      </c>
      <c r="F30" s="206">
        <v>0</v>
      </c>
      <c r="G30" s="206">
        <v>15.26</v>
      </c>
      <c r="H30" s="206">
        <v>0</v>
      </c>
      <c r="I30" s="206">
        <v>16.22</v>
      </c>
      <c r="J30" s="206">
        <v>5.78</v>
      </c>
      <c r="K30" s="206">
        <v>8.7799999999999994</v>
      </c>
      <c r="L30" s="206">
        <v>3.38</v>
      </c>
      <c r="M30" s="206">
        <v>1.0900000000000001</v>
      </c>
      <c r="N30" s="206">
        <v>1.78</v>
      </c>
      <c r="O30" s="206">
        <v>2.52</v>
      </c>
      <c r="P30" s="206">
        <v>0.85</v>
      </c>
      <c r="Q30" s="206">
        <v>9.59</v>
      </c>
      <c r="R30" s="206">
        <v>0.32</v>
      </c>
      <c r="S30" s="206">
        <v>0.4</v>
      </c>
      <c r="T30" s="206">
        <v>1.41</v>
      </c>
      <c r="U30" s="206">
        <v>1.78</v>
      </c>
      <c r="V30" s="206">
        <v>6.64</v>
      </c>
      <c r="W30" s="206">
        <v>0.7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20.350000000000001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16.14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4.6100000000000003</v>
      </c>
      <c r="E31" s="206">
        <v>0</v>
      </c>
      <c r="F31" s="206">
        <v>0</v>
      </c>
      <c r="G31" s="206">
        <v>0</v>
      </c>
      <c r="H31" s="206">
        <v>0</v>
      </c>
      <c r="I31" s="206">
        <v>16.22</v>
      </c>
      <c r="J31" s="206">
        <v>5.78</v>
      </c>
      <c r="K31" s="206">
        <v>8.7799999999999994</v>
      </c>
      <c r="L31" s="206">
        <v>3.38</v>
      </c>
      <c r="M31" s="206">
        <v>1.0900000000000001</v>
      </c>
      <c r="N31" s="206">
        <v>1.78</v>
      </c>
      <c r="O31" s="206">
        <v>2.52</v>
      </c>
      <c r="P31" s="206">
        <v>0.85</v>
      </c>
      <c r="Q31" s="206">
        <v>9.59</v>
      </c>
      <c r="R31" s="206">
        <v>0.32</v>
      </c>
      <c r="S31" s="206">
        <v>0.4</v>
      </c>
      <c r="T31" s="206">
        <v>1.41</v>
      </c>
      <c r="U31" s="206">
        <v>1.78</v>
      </c>
      <c r="V31" s="206">
        <v>6.82</v>
      </c>
      <c r="W31" s="206">
        <v>0.7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20.350000000000001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16.14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4.6100000000000003</v>
      </c>
      <c r="E32" s="206">
        <v>0</v>
      </c>
      <c r="F32" s="206">
        <v>0</v>
      </c>
      <c r="G32" s="206">
        <v>0</v>
      </c>
      <c r="H32" s="206">
        <v>0</v>
      </c>
      <c r="I32" s="206">
        <v>16.22</v>
      </c>
      <c r="J32" s="206">
        <v>5.78</v>
      </c>
      <c r="K32" s="206">
        <v>8.7799999999999994</v>
      </c>
      <c r="L32" s="206">
        <v>3.38</v>
      </c>
      <c r="M32" s="206">
        <v>1.0900000000000001</v>
      </c>
      <c r="N32" s="206">
        <v>1.78</v>
      </c>
      <c r="O32" s="206">
        <v>2.52</v>
      </c>
      <c r="P32" s="206">
        <v>0.85</v>
      </c>
      <c r="Q32" s="206">
        <v>9.59</v>
      </c>
      <c r="R32" s="206">
        <v>0.32</v>
      </c>
      <c r="S32" s="206">
        <v>0.4</v>
      </c>
      <c r="T32" s="206">
        <v>1.41</v>
      </c>
      <c r="U32" s="206">
        <v>1.78</v>
      </c>
      <c r="V32" s="206">
        <v>6.82</v>
      </c>
      <c r="W32" s="206">
        <v>0.7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20.350000000000001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16.14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3.69</v>
      </c>
      <c r="E33" s="206">
        <v>0</v>
      </c>
      <c r="F33" s="206">
        <v>0</v>
      </c>
      <c r="G33" s="206">
        <v>0</v>
      </c>
      <c r="H33" s="206">
        <v>0</v>
      </c>
      <c r="I33" s="206">
        <v>16.22</v>
      </c>
      <c r="J33" s="206">
        <v>5.78</v>
      </c>
      <c r="K33" s="206">
        <v>8.7799999999999994</v>
      </c>
      <c r="L33" s="206">
        <v>3.38</v>
      </c>
      <c r="M33" s="206">
        <v>1.0900000000000001</v>
      </c>
      <c r="N33" s="206">
        <v>1.78</v>
      </c>
      <c r="O33" s="206">
        <v>2.52</v>
      </c>
      <c r="P33" s="206">
        <v>0.85</v>
      </c>
      <c r="Q33" s="206">
        <v>9.59</v>
      </c>
      <c r="R33" s="206">
        <v>0.32</v>
      </c>
      <c r="S33" s="206">
        <v>0.4</v>
      </c>
      <c r="T33" s="206">
        <v>1.41</v>
      </c>
      <c r="U33" s="206">
        <v>1.78</v>
      </c>
      <c r="V33" s="206">
        <v>6.82</v>
      </c>
      <c r="W33" s="206">
        <v>0.7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20.350000000000001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16.14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2.77</v>
      </c>
      <c r="E34" s="206">
        <v>0</v>
      </c>
      <c r="F34" s="206">
        <v>0</v>
      </c>
      <c r="G34" s="206">
        <v>0</v>
      </c>
      <c r="H34" s="206">
        <v>0</v>
      </c>
      <c r="I34" s="206">
        <v>16.22</v>
      </c>
      <c r="J34" s="206">
        <v>5.78</v>
      </c>
      <c r="K34" s="206">
        <v>8.7799999999999994</v>
      </c>
      <c r="L34" s="206">
        <v>3.38</v>
      </c>
      <c r="M34" s="206">
        <v>1.0900000000000001</v>
      </c>
      <c r="N34" s="206">
        <v>1.78</v>
      </c>
      <c r="O34" s="206">
        <v>2.52</v>
      </c>
      <c r="P34" s="206">
        <v>0.85</v>
      </c>
      <c r="Q34" s="206">
        <v>9.59</v>
      </c>
      <c r="R34" s="206">
        <v>0.32</v>
      </c>
      <c r="S34" s="206">
        <v>0.4</v>
      </c>
      <c r="T34" s="206">
        <v>1.41</v>
      </c>
      <c r="U34" s="206">
        <v>1.78</v>
      </c>
      <c r="V34" s="206">
        <v>6.82</v>
      </c>
      <c r="W34" s="206">
        <v>0.7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20.350000000000001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16.14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0.92</v>
      </c>
      <c r="E35" s="206">
        <v>0</v>
      </c>
      <c r="F35" s="206">
        <v>0</v>
      </c>
      <c r="G35" s="206">
        <v>0</v>
      </c>
      <c r="H35" s="206">
        <v>0</v>
      </c>
      <c r="I35" s="206">
        <v>16.22</v>
      </c>
      <c r="J35" s="206">
        <v>5.78</v>
      </c>
      <c r="K35" s="206">
        <v>89.94</v>
      </c>
      <c r="L35" s="206">
        <v>3.38</v>
      </c>
      <c r="M35" s="206">
        <v>1.0900000000000001</v>
      </c>
      <c r="N35" s="206">
        <v>1.78</v>
      </c>
      <c r="O35" s="206">
        <v>2.52</v>
      </c>
      <c r="P35" s="206">
        <v>0.85</v>
      </c>
      <c r="Q35" s="206">
        <v>9.59</v>
      </c>
      <c r="R35" s="206">
        <v>0.32</v>
      </c>
      <c r="S35" s="206">
        <v>0.4</v>
      </c>
      <c r="T35" s="206">
        <v>1.41</v>
      </c>
      <c r="U35" s="206">
        <v>1.78</v>
      </c>
      <c r="V35" s="206">
        <v>6.82</v>
      </c>
      <c r="W35" s="206">
        <v>0.7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20.350000000000001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16.14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16.22</v>
      </c>
      <c r="J36" s="206">
        <v>5.78</v>
      </c>
      <c r="K36" s="206">
        <v>120.98</v>
      </c>
      <c r="L36" s="206">
        <v>3.38</v>
      </c>
      <c r="M36" s="206">
        <v>1.0900000000000001</v>
      </c>
      <c r="N36" s="206">
        <v>1.78</v>
      </c>
      <c r="O36" s="206">
        <v>2.52</v>
      </c>
      <c r="P36" s="206">
        <v>0.85</v>
      </c>
      <c r="Q36" s="206">
        <v>9.59</v>
      </c>
      <c r="R36" s="206">
        <v>0.32</v>
      </c>
      <c r="S36" s="206">
        <v>0.4</v>
      </c>
      <c r="T36" s="206">
        <v>1.41</v>
      </c>
      <c r="U36" s="206">
        <v>1.78</v>
      </c>
      <c r="V36" s="206">
        <v>6.82</v>
      </c>
      <c r="W36" s="206">
        <v>0.7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20.350000000000001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16.14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16.22</v>
      </c>
      <c r="J37" s="206">
        <v>5.78</v>
      </c>
      <c r="K37" s="206">
        <v>120.98</v>
      </c>
      <c r="L37" s="206">
        <v>3.38</v>
      </c>
      <c r="M37" s="206">
        <v>1.0900000000000001</v>
      </c>
      <c r="N37" s="206">
        <v>1.78</v>
      </c>
      <c r="O37" s="206">
        <v>2.52</v>
      </c>
      <c r="P37" s="206">
        <v>0.85</v>
      </c>
      <c r="Q37" s="206">
        <v>9.59</v>
      </c>
      <c r="R37" s="206">
        <v>0.32</v>
      </c>
      <c r="S37" s="206">
        <v>0.4</v>
      </c>
      <c r="T37" s="206">
        <v>1.41</v>
      </c>
      <c r="U37" s="206">
        <v>1.78</v>
      </c>
      <c r="V37" s="206">
        <v>6.82</v>
      </c>
      <c r="W37" s="206">
        <v>0.7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20.350000000000001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16.14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16.22</v>
      </c>
      <c r="J38" s="206">
        <v>5.78</v>
      </c>
      <c r="K38" s="206">
        <v>101.66</v>
      </c>
      <c r="L38" s="206">
        <v>3.38</v>
      </c>
      <c r="M38" s="206">
        <v>1.0900000000000001</v>
      </c>
      <c r="N38" s="206">
        <v>1.78</v>
      </c>
      <c r="O38" s="206">
        <v>2.52</v>
      </c>
      <c r="P38" s="206">
        <v>0.85</v>
      </c>
      <c r="Q38" s="206">
        <v>9.59</v>
      </c>
      <c r="R38" s="206">
        <v>0.32</v>
      </c>
      <c r="S38" s="206">
        <v>0.4</v>
      </c>
      <c r="T38" s="206">
        <v>1.41</v>
      </c>
      <c r="U38" s="206">
        <v>1.78</v>
      </c>
      <c r="V38" s="206">
        <v>6.82</v>
      </c>
      <c r="W38" s="206">
        <v>0.7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20.350000000000001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16.14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16.22</v>
      </c>
      <c r="J39" s="206">
        <v>5.78</v>
      </c>
      <c r="K39" s="206">
        <v>22.6</v>
      </c>
      <c r="L39" s="206">
        <v>3.38</v>
      </c>
      <c r="M39" s="206">
        <v>1.0900000000000001</v>
      </c>
      <c r="N39" s="206">
        <v>1.78</v>
      </c>
      <c r="O39" s="206">
        <v>2.52</v>
      </c>
      <c r="P39" s="206">
        <v>0.85</v>
      </c>
      <c r="Q39" s="206">
        <v>9.59</v>
      </c>
      <c r="R39" s="206">
        <v>0.32</v>
      </c>
      <c r="S39" s="206">
        <v>0.4</v>
      </c>
      <c r="T39" s="206">
        <v>1.41</v>
      </c>
      <c r="U39" s="206">
        <v>1.69</v>
      </c>
      <c r="V39" s="206">
        <v>6.64</v>
      </c>
      <c r="W39" s="206">
        <v>0.7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20.350000000000001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18.440000000000001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16.22</v>
      </c>
      <c r="J40" s="206">
        <v>5.78</v>
      </c>
      <c r="K40" s="206">
        <v>8.7799999999999994</v>
      </c>
      <c r="L40" s="206">
        <v>3.38</v>
      </c>
      <c r="M40" s="206">
        <v>1.0900000000000001</v>
      </c>
      <c r="N40" s="206">
        <v>1.78</v>
      </c>
      <c r="O40" s="206">
        <v>2.52</v>
      </c>
      <c r="P40" s="206">
        <v>0.85</v>
      </c>
      <c r="Q40" s="206">
        <v>9.59</v>
      </c>
      <c r="R40" s="206">
        <v>0.32</v>
      </c>
      <c r="S40" s="206">
        <v>0.4</v>
      </c>
      <c r="T40" s="206">
        <v>1.41</v>
      </c>
      <c r="U40" s="206">
        <v>1.6</v>
      </c>
      <c r="V40" s="206">
        <v>6.64</v>
      </c>
      <c r="W40" s="206">
        <v>0.7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20.350000000000001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18.440000000000001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16.22</v>
      </c>
      <c r="J41" s="206">
        <v>5.78</v>
      </c>
      <c r="K41" s="206">
        <v>8.7799999999999994</v>
      </c>
      <c r="L41" s="206">
        <v>3.38</v>
      </c>
      <c r="M41" s="206">
        <v>1.0900000000000001</v>
      </c>
      <c r="N41" s="206">
        <v>1.78</v>
      </c>
      <c r="O41" s="206">
        <v>2.52</v>
      </c>
      <c r="P41" s="206">
        <v>0.85</v>
      </c>
      <c r="Q41" s="206">
        <v>9.59</v>
      </c>
      <c r="R41" s="206">
        <v>0.32</v>
      </c>
      <c r="S41" s="206">
        <v>0.4</v>
      </c>
      <c r="T41" s="206">
        <v>1.41</v>
      </c>
      <c r="U41" s="206">
        <v>1.41</v>
      </c>
      <c r="V41" s="206">
        <v>6.64</v>
      </c>
      <c r="W41" s="206">
        <v>0.7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20.350000000000001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18.440000000000001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16.22</v>
      </c>
      <c r="J42" s="206">
        <v>5.78</v>
      </c>
      <c r="K42" s="206">
        <v>8.7799999999999994</v>
      </c>
      <c r="L42" s="206">
        <v>3.38</v>
      </c>
      <c r="M42" s="206">
        <v>1.0900000000000001</v>
      </c>
      <c r="N42" s="206">
        <v>1.78</v>
      </c>
      <c r="O42" s="206">
        <v>2.52</v>
      </c>
      <c r="P42" s="206">
        <v>0.85</v>
      </c>
      <c r="Q42" s="206">
        <v>9.59</v>
      </c>
      <c r="R42" s="206">
        <v>0.32</v>
      </c>
      <c r="S42" s="206">
        <v>0.4</v>
      </c>
      <c r="T42" s="206">
        <v>1.41</v>
      </c>
      <c r="U42" s="206">
        <v>1.41</v>
      </c>
      <c r="V42" s="206">
        <v>6.64</v>
      </c>
      <c r="W42" s="206">
        <v>0.7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20.350000000000001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18.440000000000001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38.119999999999997</v>
      </c>
      <c r="J43" s="206">
        <v>0.96</v>
      </c>
      <c r="K43" s="206">
        <v>8.7799999999999994</v>
      </c>
      <c r="L43" s="206">
        <v>3.38</v>
      </c>
      <c r="M43" s="206">
        <v>1.0900000000000001</v>
      </c>
      <c r="N43" s="206">
        <v>1.78</v>
      </c>
      <c r="O43" s="206">
        <v>2.52</v>
      </c>
      <c r="P43" s="206">
        <v>0.02</v>
      </c>
      <c r="Q43" s="206">
        <v>9.59</v>
      </c>
      <c r="R43" s="206">
        <v>0.32</v>
      </c>
      <c r="S43" s="206">
        <v>0.4</v>
      </c>
      <c r="T43" s="206">
        <v>1.41</v>
      </c>
      <c r="U43" s="206">
        <v>1.41</v>
      </c>
      <c r="V43" s="206">
        <v>6.82</v>
      </c>
      <c r="W43" s="206">
        <v>0.7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20.350000000000001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38.119999999999997</v>
      </c>
      <c r="J44" s="206">
        <v>0.96</v>
      </c>
      <c r="K44" s="206">
        <v>8.7799999999999994</v>
      </c>
      <c r="L44" s="206">
        <v>3.38</v>
      </c>
      <c r="M44" s="206">
        <v>1.0900000000000001</v>
      </c>
      <c r="N44" s="206">
        <v>1.78</v>
      </c>
      <c r="O44" s="206">
        <v>2.52</v>
      </c>
      <c r="P44" s="206">
        <v>0.02</v>
      </c>
      <c r="Q44" s="206">
        <v>9.59</v>
      </c>
      <c r="R44" s="206">
        <v>0.32</v>
      </c>
      <c r="S44" s="206">
        <v>0.4</v>
      </c>
      <c r="T44" s="206">
        <v>1.41</v>
      </c>
      <c r="U44" s="206">
        <v>1.41</v>
      </c>
      <c r="V44" s="206">
        <v>6.82</v>
      </c>
      <c r="W44" s="206">
        <v>0.7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20.350000000000001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38.119999999999997</v>
      </c>
      <c r="J45" s="206">
        <v>0.96</v>
      </c>
      <c r="K45" s="206">
        <v>8.7799999999999994</v>
      </c>
      <c r="L45" s="206">
        <v>3.38</v>
      </c>
      <c r="M45" s="206">
        <v>1.0900000000000001</v>
      </c>
      <c r="N45" s="206">
        <v>1.78</v>
      </c>
      <c r="O45" s="206">
        <v>2.52</v>
      </c>
      <c r="P45" s="206">
        <v>0.82</v>
      </c>
      <c r="Q45" s="206">
        <v>9.59</v>
      </c>
      <c r="R45" s="206">
        <v>0.32</v>
      </c>
      <c r="S45" s="206">
        <v>0.4</v>
      </c>
      <c r="T45" s="206">
        <v>1.41</v>
      </c>
      <c r="U45" s="206">
        <v>1.41</v>
      </c>
      <c r="V45" s="206">
        <v>6.82</v>
      </c>
      <c r="W45" s="206">
        <v>0.7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30.96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38.119999999999997</v>
      </c>
      <c r="J46" s="206">
        <v>0.96</v>
      </c>
      <c r="K46" s="206">
        <v>8.7799999999999994</v>
      </c>
      <c r="L46" s="206">
        <v>3.38</v>
      </c>
      <c r="M46" s="206">
        <v>1.0900000000000001</v>
      </c>
      <c r="N46" s="206">
        <v>1.78</v>
      </c>
      <c r="O46" s="206">
        <v>2.52</v>
      </c>
      <c r="P46" s="206">
        <v>0.82</v>
      </c>
      <c r="Q46" s="206">
        <v>9.59</v>
      </c>
      <c r="R46" s="206">
        <v>0.32</v>
      </c>
      <c r="S46" s="206">
        <v>0.4</v>
      </c>
      <c r="T46" s="206">
        <v>1.41</v>
      </c>
      <c r="U46" s="206">
        <v>1.41</v>
      </c>
      <c r="V46" s="206">
        <v>6.82</v>
      </c>
      <c r="W46" s="206">
        <v>0.7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30.96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38.119999999999997</v>
      </c>
      <c r="J47" s="206">
        <v>0.96</v>
      </c>
      <c r="K47" s="206">
        <v>8.7799999999999994</v>
      </c>
      <c r="L47" s="206">
        <v>3.38</v>
      </c>
      <c r="M47" s="206">
        <v>1.0900000000000001</v>
      </c>
      <c r="N47" s="206">
        <v>1.78</v>
      </c>
      <c r="O47" s="206">
        <v>2.52</v>
      </c>
      <c r="P47" s="206">
        <v>0</v>
      </c>
      <c r="Q47" s="206">
        <v>9.59</v>
      </c>
      <c r="R47" s="206">
        <v>0.32</v>
      </c>
      <c r="S47" s="206">
        <v>0.4</v>
      </c>
      <c r="T47" s="206">
        <v>1.41</v>
      </c>
      <c r="U47" s="206">
        <v>1.41</v>
      </c>
      <c r="V47" s="206">
        <v>6.82</v>
      </c>
      <c r="W47" s="206">
        <v>0.7</v>
      </c>
      <c r="X47" s="206">
        <v>1.48</v>
      </c>
      <c r="Y47" s="206">
        <v>0</v>
      </c>
      <c r="Z47" s="206">
        <v>-9.6300000000000008</v>
      </c>
      <c r="AA47" s="206">
        <v>1.36</v>
      </c>
      <c r="AB47" s="206">
        <v>0</v>
      </c>
      <c r="AC47" s="206">
        <v>20.350000000000001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38.119999999999997</v>
      </c>
      <c r="J48" s="206">
        <v>0.96</v>
      </c>
      <c r="K48" s="206">
        <v>8.7799999999999994</v>
      </c>
      <c r="L48" s="206">
        <v>3.38</v>
      </c>
      <c r="M48" s="206">
        <v>1.0900000000000001</v>
      </c>
      <c r="N48" s="206">
        <v>1.78</v>
      </c>
      <c r="O48" s="206">
        <v>2.52</v>
      </c>
      <c r="P48" s="206">
        <v>0</v>
      </c>
      <c r="Q48" s="206">
        <v>9.59</v>
      </c>
      <c r="R48" s="206">
        <v>0.32</v>
      </c>
      <c r="S48" s="206">
        <v>0.4</v>
      </c>
      <c r="T48" s="206">
        <v>1.41</v>
      </c>
      <c r="U48" s="206">
        <v>1.41</v>
      </c>
      <c r="V48" s="206">
        <v>6.82</v>
      </c>
      <c r="W48" s="206">
        <v>0.7</v>
      </c>
      <c r="X48" s="206">
        <v>1.48</v>
      </c>
      <c r="Y48" s="206">
        <v>0</v>
      </c>
      <c r="Z48" s="206">
        <v>-9.6300000000000008</v>
      </c>
      <c r="AA48" s="206">
        <v>1.36</v>
      </c>
      <c r="AB48" s="206">
        <v>0</v>
      </c>
      <c r="AC48" s="206">
        <v>20.350000000000001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38.119999999999997</v>
      </c>
      <c r="J49" s="206">
        <v>0.96</v>
      </c>
      <c r="K49" s="206">
        <v>8.7799999999999994</v>
      </c>
      <c r="L49" s="206">
        <v>3.38</v>
      </c>
      <c r="M49" s="206">
        <v>1.0900000000000001</v>
      </c>
      <c r="N49" s="206">
        <v>1.78</v>
      </c>
      <c r="O49" s="206">
        <v>2.52</v>
      </c>
      <c r="P49" s="206">
        <v>0</v>
      </c>
      <c r="Q49" s="206">
        <v>9.59</v>
      </c>
      <c r="R49" s="206">
        <v>0.32</v>
      </c>
      <c r="S49" s="206">
        <v>0.4</v>
      </c>
      <c r="T49" s="206">
        <v>1.41</v>
      </c>
      <c r="U49" s="206">
        <v>1.41</v>
      </c>
      <c r="V49" s="206">
        <v>6.82</v>
      </c>
      <c r="W49" s="206">
        <v>0.7</v>
      </c>
      <c r="X49" s="206">
        <v>1.48</v>
      </c>
      <c r="Y49" s="206">
        <v>0</v>
      </c>
      <c r="Z49" s="206">
        <v>3.72</v>
      </c>
      <c r="AA49" s="206">
        <v>1.36</v>
      </c>
      <c r="AB49" s="206">
        <v>0</v>
      </c>
      <c r="AC49" s="206">
        <v>20.350000000000001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38.119999999999997</v>
      </c>
      <c r="J50" s="206">
        <v>0.96</v>
      </c>
      <c r="K50" s="206">
        <v>8.7799999999999994</v>
      </c>
      <c r="L50" s="206">
        <v>3.38</v>
      </c>
      <c r="M50" s="206">
        <v>1.0900000000000001</v>
      </c>
      <c r="N50" s="206">
        <v>1.78</v>
      </c>
      <c r="O50" s="206">
        <v>2.52</v>
      </c>
      <c r="P50" s="206">
        <v>0</v>
      </c>
      <c r="Q50" s="206">
        <v>9.59</v>
      </c>
      <c r="R50" s="206">
        <v>0.32</v>
      </c>
      <c r="S50" s="206">
        <v>0.4</v>
      </c>
      <c r="T50" s="206">
        <v>1.41</v>
      </c>
      <c r="U50" s="206">
        <v>1.41</v>
      </c>
      <c r="V50" s="206">
        <v>6.82</v>
      </c>
      <c r="W50" s="206">
        <v>0.7</v>
      </c>
      <c r="X50" s="206">
        <v>1.48</v>
      </c>
      <c r="Y50" s="206">
        <v>0</v>
      </c>
      <c r="Z50" s="206">
        <v>3.72</v>
      </c>
      <c r="AA50" s="206">
        <v>1.36</v>
      </c>
      <c r="AB50" s="206">
        <v>0</v>
      </c>
      <c r="AC50" s="206">
        <v>20.350000000000001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38.119999999999997</v>
      </c>
      <c r="J51" s="206">
        <v>0.96</v>
      </c>
      <c r="K51" s="206">
        <v>8.7799999999999994</v>
      </c>
      <c r="L51" s="206">
        <v>3.38</v>
      </c>
      <c r="M51" s="206">
        <v>1.0900000000000001</v>
      </c>
      <c r="N51" s="206">
        <v>1.78</v>
      </c>
      <c r="O51" s="206">
        <v>2.52</v>
      </c>
      <c r="P51" s="206">
        <v>0.02</v>
      </c>
      <c r="Q51" s="206">
        <v>9.59</v>
      </c>
      <c r="R51" s="206">
        <v>0.32</v>
      </c>
      <c r="S51" s="206">
        <v>0.4</v>
      </c>
      <c r="T51" s="206">
        <v>1.41</v>
      </c>
      <c r="U51" s="206">
        <v>1.41</v>
      </c>
      <c r="V51" s="206">
        <v>6.64</v>
      </c>
      <c r="W51" s="206">
        <v>0.7</v>
      </c>
      <c r="X51" s="206">
        <v>1.48</v>
      </c>
      <c r="Y51" s="206">
        <v>0</v>
      </c>
      <c r="Z51" s="206">
        <v>3.72</v>
      </c>
      <c r="AA51" s="206">
        <v>1.36</v>
      </c>
      <c r="AB51" s="206">
        <v>0</v>
      </c>
      <c r="AC51" s="206">
        <v>20.350000000000001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38.119999999999997</v>
      </c>
      <c r="J52" s="206">
        <v>0.96</v>
      </c>
      <c r="K52" s="206">
        <v>8.7799999999999994</v>
      </c>
      <c r="L52" s="206">
        <v>3.38</v>
      </c>
      <c r="M52" s="206">
        <v>1.0900000000000001</v>
      </c>
      <c r="N52" s="206">
        <v>1.78</v>
      </c>
      <c r="O52" s="206">
        <v>2.52</v>
      </c>
      <c r="P52" s="206">
        <v>0.02</v>
      </c>
      <c r="Q52" s="206">
        <v>9.59</v>
      </c>
      <c r="R52" s="206">
        <v>0.32</v>
      </c>
      <c r="S52" s="206">
        <v>0.4</v>
      </c>
      <c r="T52" s="206">
        <v>1.41</v>
      </c>
      <c r="U52" s="206">
        <v>1.41</v>
      </c>
      <c r="V52" s="206">
        <v>6.64</v>
      </c>
      <c r="W52" s="206">
        <v>0.7</v>
      </c>
      <c r="X52" s="206">
        <v>1.48</v>
      </c>
      <c r="Y52" s="206">
        <v>0</v>
      </c>
      <c r="Z52" s="206">
        <v>3.72</v>
      </c>
      <c r="AA52" s="206">
        <v>1.36</v>
      </c>
      <c r="AB52" s="206">
        <v>0</v>
      </c>
      <c r="AC52" s="206">
        <v>20.350000000000001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38.119999999999997</v>
      </c>
      <c r="J53" s="206">
        <v>0.96</v>
      </c>
      <c r="K53" s="206">
        <v>8.7799999999999994</v>
      </c>
      <c r="L53" s="206">
        <v>3.38</v>
      </c>
      <c r="M53" s="206">
        <v>1.0900000000000001</v>
      </c>
      <c r="N53" s="206">
        <v>1.78</v>
      </c>
      <c r="O53" s="206">
        <v>2.52</v>
      </c>
      <c r="P53" s="206">
        <v>0.02</v>
      </c>
      <c r="Q53" s="206">
        <v>9.59</v>
      </c>
      <c r="R53" s="206">
        <v>0.32</v>
      </c>
      <c r="S53" s="206">
        <v>0.4</v>
      </c>
      <c r="T53" s="206">
        <v>1.41</v>
      </c>
      <c r="U53" s="206">
        <v>1.41</v>
      </c>
      <c r="V53" s="206">
        <v>6.82</v>
      </c>
      <c r="W53" s="206">
        <v>0.7</v>
      </c>
      <c r="X53" s="206">
        <v>1.48</v>
      </c>
      <c r="Y53" s="206">
        <v>0</v>
      </c>
      <c r="Z53" s="206">
        <v>3.72</v>
      </c>
      <c r="AA53" s="206">
        <v>1.36</v>
      </c>
      <c r="AB53" s="206">
        <v>0</v>
      </c>
      <c r="AC53" s="206">
        <v>20.350000000000001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38.119999999999997</v>
      </c>
      <c r="J54" s="206">
        <v>0.96</v>
      </c>
      <c r="K54" s="206">
        <v>8.7799999999999994</v>
      </c>
      <c r="L54" s="206">
        <v>3.38</v>
      </c>
      <c r="M54" s="206">
        <v>1.0900000000000001</v>
      </c>
      <c r="N54" s="206">
        <v>1.78</v>
      </c>
      <c r="O54" s="206">
        <v>2.52</v>
      </c>
      <c r="P54" s="206">
        <v>0.02</v>
      </c>
      <c r="Q54" s="206">
        <v>9.59</v>
      </c>
      <c r="R54" s="206">
        <v>0.32</v>
      </c>
      <c r="S54" s="206">
        <v>0.4</v>
      </c>
      <c r="T54" s="206">
        <v>1.41</v>
      </c>
      <c r="U54" s="206">
        <v>1.41</v>
      </c>
      <c r="V54" s="206">
        <v>6.82</v>
      </c>
      <c r="W54" s="206">
        <v>0.7</v>
      </c>
      <c r="X54" s="206">
        <v>1.48</v>
      </c>
      <c r="Y54" s="206">
        <v>0</v>
      </c>
      <c r="Z54" s="206">
        <v>3.72</v>
      </c>
      <c r="AA54" s="206">
        <v>1.36</v>
      </c>
      <c r="AB54" s="206">
        <v>0</v>
      </c>
      <c r="AC54" s="206">
        <v>20.350000000000001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38.119999999999997</v>
      </c>
      <c r="J55" s="206">
        <v>0.96</v>
      </c>
      <c r="K55" s="206">
        <v>8.7899999999999991</v>
      </c>
      <c r="L55" s="206">
        <v>3.38</v>
      </c>
      <c r="M55" s="206">
        <v>1.0900000000000001</v>
      </c>
      <c r="N55" s="206">
        <v>1.78</v>
      </c>
      <c r="O55" s="206">
        <v>2.52</v>
      </c>
      <c r="P55" s="206">
        <v>0.02</v>
      </c>
      <c r="Q55" s="206">
        <v>9.59</v>
      </c>
      <c r="R55" s="206">
        <v>0.32</v>
      </c>
      <c r="S55" s="206">
        <v>0.39</v>
      </c>
      <c r="T55" s="206">
        <v>1.41</v>
      </c>
      <c r="U55" s="206">
        <v>1.41</v>
      </c>
      <c r="V55" s="206">
        <v>2.78</v>
      </c>
      <c r="W55" s="206">
        <v>0.7</v>
      </c>
      <c r="X55" s="206">
        <v>1.48</v>
      </c>
      <c r="Y55" s="206">
        <v>0</v>
      </c>
      <c r="Z55" s="206">
        <v>3.72</v>
      </c>
      <c r="AA55" s="206">
        <v>1.36</v>
      </c>
      <c r="AB55" s="206">
        <v>0</v>
      </c>
      <c r="AC55" s="206">
        <v>20.350000000000001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38.119999999999997</v>
      </c>
      <c r="J56" s="206">
        <v>0.96</v>
      </c>
      <c r="K56" s="206">
        <v>8.7899999999999991</v>
      </c>
      <c r="L56" s="206">
        <v>3.38</v>
      </c>
      <c r="M56" s="206">
        <v>1.0900000000000001</v>
      </c>
      <c r="N56" s="206">
        <v>1.78</v>
      </c>
      <c r="O56" s="206">
        <v>2.52</v>
      </c>
      <c r="P56" s="206">
        <v>0.02</v>
      </c>
      <c r="Q56" s="206">
        <v>9.59</v>
      </c>
      <c r="R56" s="206">
        <v>0.32</v>
      </c>
      <c r="S56" s="206">
        <v>0.39</v>
      </c>
      <c r="T56" s="206">
        <v>1.41</v>
      </c>
      <c r="U56" s="206">
        <v>1.41</v>
      </c>
      <c r="V56" s="206">
        <v>2.78</v>
      </c>
      <c r="W56" s="206">
        <v>0.7</v>
      </c>
      <c r="X56" s="206">
        <v>1.48</v>
      </c>
      <c r="Y56" s="206">
        <v>0</v>
      </c>
      <c r="Z56" s="206">
        <v>3.72</v>
      </c>
      <c r="AA56" s="206">
        <v>1.36</v>
      </c>
      <c r="AB56" s="206">
        <v>0</v>
      </c>
      <c r="AC56" s="206">
        <v>19.690000000000001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38.119999999999997</v>
      </c>
      <c r="J57" s="206">
        <v>0.96</v>
      </c>
      <c r="K57" s="206">
        <v>8.7799999999999994</v>
      </c>
      <c r="L57" s="206">
        <v>3.38</v>
      </c>
      <c r="M57" s="206">
        <v>1.0900000000000001</v>
      </c>
      <c r="N57" s="206">
        <v>1.78</v>
      </c>
      <c r="O57" s="206">
        <v>2.52</v>
      </c>
      <c r="P57" s="206">
        <v>0.02</v>
      </c>
      <c r="Q57" s="206">
        <v>9.59</v>
      </c>
      <c r="R57" s="206">
        <v>0.32</v>
      </c>
      <c r="S57" s="206">
        <v>0.4</v>
      </c>
      <c r="T57" s="206">
        <v>1.41</v>
      </c>
      <c r="U57" s="206">
        <v>1.41</v>
      </c>
      <c r="V57" s="206">
        <v>3.18</v>
      </c>
      <c r="W57" s="206">
        <v>0.7</v>
      </c>
      <c r="X57" s="206">
        <v>1.48</v>
      </c>
      <c r="Y57" s="206">
        <v>0</v>
      </c>
      <c r="Z57" s="206">
        <v>3.72</v>
      </c>
      <c r="AA57" s="206">
        <v>1.36</v>
      </c>
      <c r="AB57" s="206">
        <v>0</v>
      </c>
      <c r="AC57" s="206">
        <v>19.690000000000001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38.119999999999997</v>
      </c>
      <c r="J58" s="206">
        <v>0.96</v>
      </c>
      <c r="K58" s="206">
        <v>8.7799999999999994</v>
      </c>
      <c r="L58" s="206">
        <v>3.38</v>
      </c>
      <c r="M58" s="206">
        <v>1.0900000000000001</v>
      </c>
      <c r="N58" s="206">
        <v>1.78</v>
      </c>
      <c r="O58" s="206">
        <v>2.52</v>
      </c>
      <c r="P58" s="206">
        <v>0.02</v>
      </c>
      <c r="Q58" s="206">
        <v>9.59</v>
      </c>
      <c r="R58" s="206">
        <v>0.32</v>
      </c>
      <c r="S58" s="206">
        <v>0.4</v>
      </c>
      <c r="T58" s="206">
        <v>1.41</v>
      </c>
      <c r="U58" s="206">
        <v>1.41</v>
      </c>
      <c r="V58" s="206">
        <v>3.18</v>
      </c>
      <c r="W58" s="206">
        <v>0.7</v>
      </c>
      <c r="X58" s="206">
        <v>1.48</v>
      </c>
      <c r="Y58" s="206">
        <v>0</v>
      </c>
      <c r="Z58" s="206">
        <v>3.72</v>
      </c>
      <c r="AA58" s="206">
        <v>1.36</v>
      </c>
      <c r="AB58" s="206">
        <v>0</v>
      </c>
      <c r="AC58" s="206">
        <v>20.350000000000001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38.119999999999997</v>
      </c>
      <c r="J59" s="206">
        <v>0.96</v>
      </c>
      <c r="K59" s="206">
        <v>8.7799999999999994</v>
      </c>
      <c r="L59" s="206">
        <v>3.38</v>
      </c>
      <c r="M59" s="206">
        <v>1.0900000000000001</v>
      </c>
      <c r="N59" s="206">
        <v>1.78</v>
      </c>
      <c r="O59" s="206">
        <v>2.52</v>
      </c>
      <c r="P59" s="206">
        <v>0.02</v>
      </c>
      <c r="Q59" s="206">
        <v>9.59</v>
      </c>
      <c r="R59" s="206">
        <v>0.32</v>
      </c>
      <c r="S59" s="206">
        <v>0.4</v>
      </c>
      <c r="T59" s="206">
        <v>1.41</v>
      </c>
      <c r="U59" s="206">
        <v>1.41</v>
      </c>
      <c r="V59" s="206">
        <v>3.18</v>
      </c>
      <c r="W59" s="206">
        <v>0.7</v>
      </c>
      <c r="X59" s="206">
        <v>1.48</v>
      </c>
      <c r="Y59" s="206">
        <v>0</v>
      </c>
      <c r="Z59" s="206">
        <v>3.72</v>
      </c>
      <c r="AA59" s="206">
        <v>1.36</v>
      </c>
      <c r="AB59" s="206">
        <v>0</v>
      </c>
      <c r="AC59" s="206">
        <v>20.350000000000001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38.119999999999997</v>
      </c>
      <c r="J60" s="206">
        <v>0.96</v>
      </c>
      <c r="K60" s="206">
        <v>8.7799999999999994</v>
      </c>
      <c r="L60" s="206">
        <v>3.38</v>
      </c>
      <c r="M60" s="206">
        <v>1.0900000000000001</v>
      </c>
      <c r="N60" s="206">
        <v>1.78</v>
      </c>
      <c r="O60" s="206">
        <v>2.52</v>
      </c>
      <c r="P60" s="206">
        <v>0.02</v>
      </c>
      <c r="Q60" s="206">
        <v>9.59</v>
      </c>
      <c r="R60" s="206">
        <v>0.32</v>
      </c>
      <c r="S60" s="206">
        <v>0.4</v>
      </c>
      <c r="T60" s="206">
        <v>1.41</v>
      </c>
      <c r="U60" s="206">
        <v>1.41</v>
      </c>
      <c r="V60" s="206">
        <v>3.18</v>
      </c>
      <c r="W60" s="206">
        <v>0.7</v>
      </c>
      <c r="X60" s="206">
        <v>1.48</v>
      </c>
      <c r="Y60" s="206">
        <v>0</v>
      </c>
      <c r="Z60" s="206">
        <v>3.72</v>
      </c>
      <c r="AA60" s="206">
        <v>1.36</v>
      </c>
      <c r="AB60" s="206">
        <v>0</v>
      </c>
      <c r="AC60" s="206">
        <v>20.350000000000001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38.119999999999997</v>
      </c>
      <c r="J61" s="206">
        <v>0.96</v>
      </c>
      <c r="K61" s="206">
        <v>8.7799999999999994</v>
      </c>
      <c r="L61" s="206">
        <v>3.38</v>
      </c>
      <c r="M61" s="206">
        <v>1.0900000000000001</v>
      </c>
      <c r="N61" s="206">
        <v>1.78</v>
      </c>
      <c r="O61" s="206">
        <v>2.52</v>
      </c>
      <c r="P61" s="206">
        <v>0</v>
      </c>
      <c r="Q61" s="206">
        <v>9.59</v>
      </c>
      <c r="R61" s="206">
        <v>0.32</v>
      </c>
      <c r="S61" s="206">
        <v>0.4</v>
      </c>
      <c r="T61" s="206">
        <v>1.41</v>
      </c>
      <c r="U61" s="206">
        <v>1.41</v>
      </c>
      <c r="V61" s="206">
        <v>3.18</v>
      </c>
      <c r="W61" s="206">
        <v>0.7</v>
      </c>
      <c r="X61" s="206">
        <v>1.48</v>
      </c>
      <c r="Y61" s="206">
        <v>0</v>
      </c>
      <c r="Z61" s="206">
        <v>3.72</v>
      </c>
      <c r="AA61" s="206">
        <v>1.36</v>
      </c>
      <c r="AB61" s="206">
        <v>0</v>
      </c>
      <c r="AC61" s="206">
        <v>20.350000000000001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38.119999999999997</v>
      </c>
      <c r="J62" s="206">
        <v>0.96</v>
      </c>
      <c r="K62" s="206">
        <v>8.7799999999999994</v>
      </c>
      <c r="L62" s="206">
        <v>3.38</v>
      </c>
      <c r="M62" s="206">
        <v>1.0900000000000001</v>
      </c>
      <c r="N62" s="206">
        <v>1.78</v>
      </c>
      <c r="O62" s="206">
        <v>2.52</v>
      </c>
      <c r="P62" s="206">
        <v>0</v>
      </c>
      <c r="Q62" s="206">
        <v>9.59</v>
      </c>
      <c r="R62" s="206">
        <v>0.32</v>
      </c>
      <c r="S62" s="206">
        <v>0.4</v>
      </c>
      <c r="T62" s="206">
        <v>1.41</v>
      </c>
      <c r="U62" s="206">
        <v>1.41</v>
      </c>
      <c r="V62" s="206">
        <v>3.18</v>
      </c>
      <c r="W62" s="206">
        <v>0.7</v>
      </c>
      <c r="X62" s="206">
        <v>1.48</v>
      </c>
      <c r="Y62" s="206">
        <v>0</v>
      </c>
      <c r="Z62" s="206">
        <v>3.72</v>
      </c>
      <c r="AA62" s="206">
        <v>1.36</v>
      </c>
      <c r="AB62" s="206">
        <v>0</v>
      </c>
      <c r="AC62" s="206">
        <v>30.96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16.690000000000001</v>
      </c>
      <c r="H63" s="206">
        <v>0</v>
      </c>
      <c r="I63" s="206">
        <v>37.64</v>
      </c>
      <c r="J63" s="206">
        <v>0</v>
      </c>
      <c r="K63" s="206">
        <v>8.7799999999999994</v>
      </c>
      <c r="L63" s="206">
        <v>3.38</v>
      </c>
      <c r="M63" s="206">
        <v>1.0900000000000001</v>
      </c>
      <c r="N63" s="206">
        <v>1.78</v>
      </c>
      <c r="O63" s="206">
        <v>2.52</v>
      </c>
      <c r="P63" s="206">
        <v>0</v>
      </c>
      <c r="Q63" s="206">
        <v>9.59</v>
      </c>
      <c r="R63" s="206">
        <v>0.32</v>
      </c>
      <c r="S63" s="206">
        <v>0.4</v>
      </c>
      <c r="T63" s="206">
        <v>1.41</v>
      </c>
      <c r="U63" s="206">
        <v>1.41</v>
      </c>
      <c r="V63" s="206">
        <v>6.87</v>
      </c>
      <c r="W63" s="206">
        <v>0.7</v>
      </c>
      <c r="X63" s="206">
        <v>1.48</v>
      </c>
      <c r="Y63" s="206">
        <v>0</v>
      </c>
      <c r="Z63" s="206">
        <v>3.72</v>
      </c>
      <c r="AA63" s="206">
        <v>1.36</v>
      </c>
      <c r="AB63" s="206">
        <v>0</v>
      </c>
      <c r="AC63" s="206">
        <v>20.350000000000001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16.690000000000001</v>
      </c>
      <c r="H64" s="206">
        <v>0</v>
      </c>
      <c r="I64" s="206">
        <v>33.549999999999997</v>
      </c>
      <c r="J64" s="206">
        <v>0</v>
      </c>
      <c r="K64" s="206">
        <v>8.7799999999999994</v>
      </c>
      <c r="L64" s="206">
        <v>3.38</v>
      </c>
      <c r="M64" s="206">
        <v>1.0900000000000001</v>
      </c>
      <c r="N64" s="206">
        <v>1.78</v>
      </c>
      <c r="O64" s="206">
        <v>2.52</v>
      </c>
      <c r="P64" s="206">
        <v>0</v>
      </c>
      <c r="Q64" s="206">
        <v>9.59</v>
      </c>
      <c r="R64" s="206">
        <v>0.32</v>
      </c>
      <c r="S64" s="206">
        <v>0.4</v>
      </c>
      <c r="T64" s="206">
        <v>1.41</v>
      </c>
      <c r="U64" s="206">
        <v>1.41</v>
      </c>
      <c r="V64" s="206">
        <v>6.87</v>
      </c>
      <c r="W64" s="206">
        <v>0.7</v>
      </c>
      <c r="X64" s="206">
        <v>1.48</v>
      </c>
      <c r="Y64" s="206">
        <v>0</v>
      </c>
      <c r="Z64" s="206">
        <v>3.72</v>
      </c>
      <c r="AA64" s="206">
        <v>1.36</v>
      </c>
      <c r="AB64" s="206">
        <v>0</v>
      </c>
      <c r="AC64" s="206">
        <v>20.350000000000001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16.690000000000001</v>
      </c>
      <c r="H65" s="206">
        <v>0</v>
      </c>
      <c r="I65" s="206">
        <v>26.33</v>
      </c>
      <c r="J65" s="206">
        <v>0</v>
      </c>
      <c r="K65" s="206">
        <v>8.7799999999999994</v>
      </c>
      <c r="L65" s="206">
        <v>3.38</v>
      </c>
      <c r="M65" s="206">
        <v>1.0900000000000001</v>
      </c>
      <c r="N65" s="206">
        <v>1.78</v>
      </c>
      <c r="O65" s="206">
        <v>2.52</v>
      </c>
      <c r="P65" s="206">
        <v>0</v>
      </c>
      <c r="Q65" s="206">
        <v>9.59</v>
      </c>
      <c r="R65" s="206">
        <v>0.32</v>
      </c>
      <c r="S65" s="206">
        <v>0.4</v>
      </c>
      <c r="T65" s="206">
        <v>1.41</v>
      </c>
      <c r="U65" s="206">
        <v>1.41</v>
      </c>
      <c r="V65" s="206">
        <v>6.78</v>
      </c>
      <c r="W65" s="206">
        <v>0.7</v>
      </c>
      <c r="X65" s="206">
        <v>1.48</v>
      </c>
      <c r="Y65" s="206">
        <v>0</v>
      </c>
      <c r="Z65" s="206">
        <v>3.72</v>
      </c>
      <c r="AA65" s="206">
        <v>1.36</v>
      </c>
      <c r="AB65" s="206">
        <v>0</v>
      </c>
      <c r="AC65" s="206">
        <v>20.350000000000001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16.690000000000001</v>
      </c>
      <c r="H66" s="206">
        <v>0</v>
      </c>
      <c r="I66" s="206">
        <v>16.22</v>
      </c>
      <c r="J66" s="206">
        <v>0</v>
      </c>
      <c r="K66" s="206">
        <v>8.7799999999999994</v>
      </c>
      <c r="L66" s="206">
        <v>3.38</v>
      </c>
      <c r="M66" s="206">
        <v>1.0900000000000001</v>
      </c>
      <c r="N66" s="206">
        <v>1.78</v>
      </c>
      <c r="O66" s="206">
        <v>2.52</v>
      </c>
      <c r="P66" s="206">
        <v>0</v>
      </c>
      <c r="Q66" s="206">
        <v>9.59</v>
      </c>
      <c r="R66" s="206">
        <v>0.32</v>
      </c>
      <c r="S66" s="206">
        <v>0.4</v>
      </c>
      <c r="T66" s="206">
        <v>1.41</v>
      </c>
      <c r="U66" s="206">
        <v>1.41</v>
      </c>
      <c r="V66" s="206">
        <v>6.78</v>
      </c>
      <c r="W66" s="206">
        <v>0.7</v>
      </c>
      <c r="X66" s="206">
        <v>1.48</v>
      </c>
      <c r="Y66" s="206">
        <v>0</v>
      </c>
      <c r="Z66" s="206">
        <v>3.72</v>
      </c>
      <c r="AA66" s="206">
        <v>1.36</v>
      </c>
      <c r="AB66" s="206">
        <v>0</v>
      </c>
      <c r="AC66" s="206">
        <v>20.350000000000001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16.690000000000001</v>
      </c>
      <c r="H67" s="206">
        <v>0</v>
      </c>
      <c r="I67" s="206">
        <v>16.22</v>
      </c>
      <c r="J67" s="206">
        <v>0</v>
      </c>
      <c r="K67" s="206">
        <v>8.7799999999999994</v>
      </c>
      <c r="L67" s="206">
        <v>3.38</v>
      </c>
      <c r="M67" s="206">
        <v>1.0900000000000001</v>
      </c>
      <c r="N67" s="206">
        <v>1.78</v>
      </c>
      <c r="O67" s="206">
        <v>2.52</v>
      </c>
      <c r="P67" s="206">
        <v>0.53</v>
      </c>
      <c r="Q67" s="206">
        <v>9.59</v>
      </c>
      <c r="R67" s="206">
        <v>0.32</v>
      </c>
      <c r="S67" s="206">
        <v>0.4</v>
      </c>
      <c r="T67" s="206">
        <v>1.41</v>
      </c>
      <c r="U67" s="206">
        <v>1.41</v>
      </c>
      <c r="V67" s="206">
        <v>6.78</v>
      </c>
      <c r="W67" s="206">
        <v>0.7</v>
      </c>
      <c r="X67" s="206">
        <v>1.48</v>
      </c>
      <c r="Y67" s="206">
        <v>0</v>
      </c>
      <c r="Z67" s="206">
        <v>3.72</v>
      </c>
      <c r="AA67" s="206">
        <v>1.36</v>
      </c>
      <c r="AB67" s="206">
        <v>0</v>
      </c>
      <c r="AC67" s="206">
        <v>20.350000000000001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19.079999999999998</v>
      </c>
      <c r="H68" s="206">
        <v>0</v>
      </c>
      <c r="I68" s="206">
        <v>16.22</v>
      </c>
      <c r="J68" s="206">
        <v>0</v>
      </c>
      <c r="K68" s="206">
        <v>8.7899999999999991</v>
      </c>
      <c r="L68" s="206">
        <v>3.38</v>
      </c>
      <c r="M68" s="206">
        <v>1.0900000000000001</v>
      </c>
      <c r="N68" s="206">
        <v>1.78</v>
      </c>
      <c r="O68" s="206">
        <v>2.52</v>
      </c>
      <c r="P68" s="206">
        <v>0.53</v>
      </c>
      <c r="Q68" s="206">
        <v>9.59</v>
      </c>
      <c r="R68" s="206">
        <v>0.32</v>
      </c>
      <c r="S68" s="206">
        <v>0.4</v>
      </c>
      <c r="T68" s="206">
        <v>1.41</v>
      </c>
      <c r="U68" s="206">
        <v>1.41</v>
      </c>
      <c r="V68" s="206">
        <v>6.78</v>
      </c>
      <c r="W68" s="206">
        <v>0.7</v>
      </c>
      <c r="X68" s="206">
        <v>1.48</v>
      </c>
      <c r="Y68" s="206">
        <v>0</v>
      </c>
      <c r="Z68" s="206">
        <v>3.72</v>
      </c>
      <c r="AA68" s="206">
        <v>1.36</v>
      </c>
      <c r="AB68" s="206">
        <v>0</v>
      </c>
      <c r="AC68" s="206">
        <v>20.350000000000001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19.079999999999998</v>
      </c>
      <c r="H69" s="206">
        <v>0</v>
      </c>
      <c r="I69" s="206">
        <v>16.22</v>
      </c>
      <c r="J69" s="206">
        <v>0</v>
      </c>
      <c r="K69" s="206">
        <v>8.7899999999999991</v>
      </c>
      <c r="L69" s="206">
        <v>3.38</v>
      </c>
      <c r="M69" s="206">
        <v>1.0900000000000001</v>
      </c>
      <c r="N69" s="206">
        <v>1.78</v>
      </c>
      <c r="O69" s="206">
        <v>2.52</v>
      </c>
      <c r="P69" s="206">
        <v>0.53</v>
      </c>
      <c r="Q69" s="206">
        <v>9.59</v>
      </c>
      <c r="R69" s="206">
        <v>0.32</v>
      </c>
      <c r="S69" s="206">
        <v>0.4</v>
      </c>
      <c r="T69" s="206">
        <v>1.41</v>
      </c>
      <c r="U69" s="206">
        <v>1.41</v>
      </c>
      <c r="V69" s="206">
        <v>6.78</v>
      </c>
      <c r="W69" s="206">
        <v>0.7</v>
      </c>
      <c r="X69" s="206">
        <v>1.48</v>
      </c>
      <c r="Y69" s="206">
        <v>0</v>
      </c>
      <c r="Z69" s="206">
        <v>3.72</v>
      </c>
      <c r="AA69" s="206">
        <v>1.36</v>
      </c>
      <c r="AB69" s="206">
        <v>0</v>
      </c>
      <c r="AC69" s="206">
        <v>20.350000000000001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19.079999999999998</v>
      </c>
      <c r="H70" s="206">
        <v>0</v>
      </c>
      <c r="I70" s="206">
        <v>16.22</v>
      </c>
      <c r="J70" s="206">
        <v>0</v>
      </c>
      <c r="K70" s="206">
        <v>8.7899999999999991</v>
      </c>
      <c r="L70" s="206">
        <v>3.38</v>
      </c>
      <c r="M70" s="206">
        <v>1.0900000000000001</v>
      </c>
      <c r="N70" s="206">
        <v>1.78</v>
      </c>
      <c r="O70" s="206">
        <v>2.52</v>
      </c>
      <c r="P70" s="206">
        <v>0.53</v>
      </c>
      <c r="Q70" s="206">
        <v>9.59</v>
      </c>
      <c r="R70" s="206">
        <v>0.32</v>
      </c>
      <c r="S70" s="206">
        <v>0.4</v>
      </c>
      <c r="T70" s="206">
        <v>1.41</v>
      </c>
      <c r="U70" s="206">
        <v>1.41</v>
      </c>
      <c r="V70" s="206">
        <v>6.78</v>
      </c>
      <c r="W70" s="206">
        <v>0.7</v>
      </c>
      <c r="X70" s="206">
        <v>1.48</v>
      </c>
      <c r="Y70" s="206">
        <v>0</v>
      </c>
      <c r="Z70" s="206">
        <v>3.72</v>
      </c>
      <c r="AA70" s="206">
        <v>1.36</v>
      </c>
      <c r="AB70" s="206">
        <v>0</v>
      </c>
      <c r="AC70" s="206">
        <v>20.350000000000001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19.079999999999998</v>
      </c>
      <c r="H71" s="206">
        <v>0</v>
      </c>
      <c r="I71" s="206">
        <v>16.22</v>
      </c>
      <c r="J71" s="206">
        <v>0</v>
      </c>
      <c r="K71" s="206">
        <v>8.7899999999999991</v>
      </c>
      <c r="L71" s="206">
        <v>3.38</v>
      </c>
      <c r="M71" s="206">
        <v>1.0900000000000001</v>
      </c>
      <c r="N71" s="206">
        <v>1.78</v>
      </c>
      <c r="O71" s="206">
        <v>2.52</v>
      </c>
      <c r="P71" s="206">
        <v>0.53</v>
      </c>
      <c r="Q71" s="206">
        <v>9.59</v>
      </c>
      <c r="R71" s="206">
        <v>0.32</v>
      </c>
      <c r="S71" s="206">
        <v>0.4</v>
      </c>
      <c r="T71" s="206">
        <v>1.41</v>
      </c>
      <c r="U71" s="206">
        <v>1.41</v>
      </c>
      <c r="V71" s="206">
        <v>6.83</v>
      </c>
      <c r="W71" s="206">
        <v>0.7</v>
      </c>
      <c r="X71" s="206">
        <v>1.48</v>
      </c>
      <c r="Y71" s="206">
        <v>0</v>
      </c>
      <c r="Z71" s="206">
        <v>3.72</v>
      </c>
      <c r="AA71" s="206">
        <v>1.36</v>
      </c>
      <c r="AB71" s="206">
        <v>0</v>
      </c>
      <c r="AC71" s="206">
        <v>20.350000000000001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19.079999999999998</v>
      </c>
      <c r="H72" s="206">
        <v>0</v>
      </c>
      <c r="I72" s="206">
        <v>16.22</v>
      </c>
      <c r="J72" s="206">
        <v>0</v>
      </c>
      <c r="K72" s="206">
        <v>8.7899999999999991</v>
      </c>
      <c r="L72" s="206">
        <v>3.38</v>
      </c>
      <c r="M72" s="206">
        <v>1.0900000000000001</v>
      </c>
      <c r="N72" s="206">
        <v>1.78</v>
      </c>
      <c r="O72" s="206">
        <v>2.52</v>
      </c>
      <c r="P72" s="206">
        <v>0.53</v>
      </c>
      <c r="Q72" s="206">
        <v>9.59</v>
      </c>
      <c r="R72" s="206">
        <v>0.32</v>
      </c>
      <c r="S72" s="206">
        <v>0.4</v>
      </c>
      <c r="T72" s="206">
        <v>1.41</v>
      </c>
      <c r="U72" s="206">
        <v>1.41</v>
      </c>
      <c r="V72" s="206">
        <v>6.83</v>
      </c>
      <c r="W72" s="206">
        <v>0.7</v>
      </c>
      <c r="X72" s="206">
        <v>1.48</v>
      </c>
      <c r="Y72" s="206">
        <v>0</v>
      </c>
      <c r="Z72" s="206">
        <v>3.72</v>
      </c>
      <c r="AA72" s="206">
        <v>1.36</v>
      </c>
      <c r="AB72" s="206">
        <v>0</v>
      </c>
      <c r="AC72" s="206">
        <v>20.350000000000001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0</v>
      </c>
      <c r="K73" s="206">
        <v>8.7899999999999991</v>
      </c>
      <c r="L73" s="206">
        <v>3.38</v>
      </c>
      <c r="M73" s="206">
        <v>1.0900000000000001</v>
      </c>
      <c r="N73" s="206">
        <v>1.78</v>
      </c>
      <c r="O73" s="206">
        <v>2.52</v>
      </c>
      <c r="P73" s="206">
        <v>0.53</v>
      </c>
      <c r="Q73" s="206">
        <v>9.59</v>
      </c>
      <c r="R73" s="206">
        <v>0.32</v>
      </c>
      <c r="S73" s="206">
        <v>0.4</v>
      </c>
      <c r="T73" s="206">
        <v>1.41</v>
      </c>
      <c r="U73" s="206">
        <v>1.42</v>
      </c>
      <c r="V73" s="206">
        <v>6.83</v>
      </c>
      <c r="W73" s="206">
        <v>0.7</v>
      </c>
      <c r="X73" s="206">
        <v>1.48</v>
      </c>
      <c r="Y73" s="206">
        <v>0</v>
      </c>
      <c r="Z73" s="206">
        <v>3.72</v>
      </c>
      <c r="AA73" s="206">
        <v>1.36</v>
      </c>
      <c r="AB73" s="206">
        <v>0</v>
      </c>
      <c r="AC73" s="206">
        <v>30.96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0</v>
      </c>
      <c r="K74" s="206">
        <v>8.7899999999999991</v>
      </c>
      <c r="L74" s="206">
        <v>3.38</v>
      </c>
      <c r="M74" s="206">
        <v>1.0900000000000001</v>
      </c>
      <c r="N74" s="206">
        <v>1.78</v>
      </c>
      <c r="O74" s="206">
        <v>2.52</v>
      </c>
      <c r="P74" s="206">
        <v>0.53</v>
      </c>
      <c r="Q74" s="206">
        <v>9.59</v>
      </c>
      <c r="R74" s="206">
        <v>0.32</v>
      </c>
      <c r="S74" s="206">
        <v>0.4</v>
      </c>
      <c r="T74" s="206">
        <v>1.41</v>
      </c>
      <c r="U74" s="206">
        <v>1.42</v>
      </c>
      <c r="V74" s="206">
        <v>6.83</v>
      </c>
      <c r="W74" s="206">
        <v>0.7</v>
      </c>
      <c r="X74" s="206">
        <v>1.48</v>
      </c>
      <c r="Y74" s="206">
        <v>0</v>
      </c>
      <c r="Z74" s="206">
        <v>3.72</v>
      </c>
      <c r="AA74" s="206">
        <v>1.36</v>
      </c>
      <c r="AB74" s="206">
        <v>0</v>
      </c>
      <c r="AC74" s="206">
        <v>30.96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0</v>
      </c>
      <c r="K75" s="206">
        <v>8.7899999999999991</v>
      </c>
      <c r="L75" s="206">
        <v>3.38</v>
      </c>
      <c r="M75" s="206">
        <v>1.0900000000000001</v>
      </c>
      <c r="N75" s="206">
        <v>1.78</v>
      </c>
      <c r="O75" s="206">
        <v>2.52</v>
      </c>
      <c r="P75" s="206">
        <v>0</v>
      </c>
      <c r="Q75" s="206">
        <v>9.59</v>
      </c>
      <c r="R75" s="206">
        <v>0.32</v>
      </c>
      <c r="S75" s="206">
        <v>0.4</v>
      </c>
      <c r="T75" s="206">
        <v>1.41</v>
      </c>
      <c r="U75" s="206">
        <v>1.42</v>
      </c>
      <c r="V75" s="206">
        <v>6.83</v>
      </c>
      <c r="W75" s="206">
        <v>0.7</v>
      </c>
      <c r="X75" s="206">
        <v>1.48</v>
      </c>
      <c r="Y75" s="206">
        <v>0</v>
      </c>
      <c r="Z75" s="206">
        <v>3.72</v>
      </c>
      <c r="AA75" s="206">
        <v>1.36</v>
      </c>
      <c r="AB75" s="206">
        <v>0</v>
      </c>
      <c r="AC75" s="206">
        <v>30.96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0</v>
      </c>
      <c r="K76" s="206">
        <v>8.7899999999999991</v>
      </c>
      <c r="L76" s="206">
        <v>3.38</v>
      </c>
      <c r="M76" s="206">
        <v>1.0900000000000001</v>
      </c>
      <c r="N76" s="206">
        <v>1.78</v>
      </c>
      <c r="O76" s="206">
        <v>2.52</v>
      </c>
      <c r="P76" s="206">
        <v>0</v>
      </c>
      <c r="Q76" s="206">
        <v>9.59</v>
      </c>
      <c r="R76" s="206">
        <v>0.32</v>
      </c>
      <c r="S76" s="206">
        <v>0.4</v>
      </c>
      <c r="T76" s="206">
        <v>1.41</v>
      </c>
      <c r="U76" s="206">
        <v>1.42</v>
      </c>
      <c r="V76" s="206">
        <v>6.83</v>
      </c>
      <c r="W76" s="206">
        <v>0.7</v>
      </c>
      <c r="X76" s="206">
        <v>1.48</v>
      </c>
      <c r="Y76" s="206">
        <v>0</v>
      </c>
      <c r="Z76" s="206">
        <v>3.72</v>
      </c>
      <c r="AA76" s="206">
        <v>1.36</v>
      </c>
      <c r="AB76" s="206">
        <v>0</v>
      </c>
      <c r="AC76" s="206">
        <v>30.96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0</v>
      </c>
      <c r="K77" s="206">
        <v>8.7899999999999991</v>
      </c>
      <c r="L77" s="206">
        <v>3.28</v>
      </c>
      <c r="M77" s="206">
        <v>1.0900000000000001</v>
      </c>
      <c r="N77" s="206">
        <v>1.78</v>
      </c>
      <c r="O77" s="206">
        <v>2.52</v>
      </c>
      <c r="P77" s="206">
        <v>0</v>
      </c>
      <c r="Q77" s="206">
        <v>9.59</v>
      </c>
      <c r="R77" s="206">
        <v>0.32</v>
      </c>
      <c r="S77" s="206">
        <v>0.4</v>
      </c>
      <c r="T77" s="206">
        <v>1.41</v>
      </c>
      <c r="U77" s="206">
        <v>1.42</v>
      </c>
      <c r="V77" s="206">
        <v>6.83</v>
      </c>
      <c r="W77" s="206">
        <v>0.7</v>
      </c>
      <c r="X77" s="206">
        <v>1.48</v>
      </c>
      <c r="Y77" s="206">
        <v>0</v>
      </c>
      <c r="Z77" s="206">
        <v>3.72</v>
      </c>
      <c r="AA77" s="206">
        <v>1.36</v>
      </c>
      <c r="AB77" s="206">
        <v>0</v>
      </c>
      <c r="AC77" s="206">
        <v>30.96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0</v>
      </c>
      <c r="K78" s="206">
        <v>8.7899999999999991</v>
      </c>
      <c r="L78" s="206">
        <v>3.28</v>
      </c>
      <c r="M78" s="206">
        <v>1.0900000000000001</v>
      </c>
      <c r="N78" s="206">
        <v>1.78</v>
      </c>
      <c r="O78" s="206">
        <v>2.52</v>
      </c>
      <c r="P78" s="206">
        <v>0</v>
      </c>
      <c r="Q78" s="206">
        <v>9.59</v>
      </c>
      <c r="R78" s="206">
        <v>0.32</v>
      </c>
      <c r="S78" s="206">
        <v>0.4</v>
      </c>
      <c r="T78" s="206">
        <v>1.41</v>
      </c>
      <c r="U78" s="206">
        <v>1.42</v>
      </c>
      <c r="V78" s="206">
        <v>6.83</v>
      </c>
      <c r="W78" s="206">
        <v>0.7</v>
      </c>
      <c r="X78" s="206">
        <v>1.48</v>
      </c>
      <c r="Y78" s="206">
        <v>0</v>
      </c>
      <c r="Z78" s="206">
        <v>3.72</v>
      </c>
      <c r="AA78" s="206">
        <v>1.36</v>
      </c>
      <c r="AB78" s="206">
        <v>0</v>
      </c>
      <c r="AC78" s="206">
        <v>30.96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0</v>
      </c>
      <c r="K79" s="206">
        <v>8.7899999999999991</v>
      </c>
      <c r="L79" s="206">
        <v>3.28</v>
      </c>
      <c r="M79" s="206">
        <v>1.0900000000000001</v>
      </c>
      <c r="N79" s="206">
        <v>1.78</v>
      </c>
      <c r="O79" s="206">
        <v>2.52</v>
      </c>
      <c r="P79" s="206">
        <v>0</v>
      </c>
      <c r="Q79" s="206">
        <v>9.59</v>
      </c>
      <c r="R79" s="206">
        <v>0.32</v>
      </c>
      <c r="S79" s="206">
        <v>0.4</v>
      </c>
      <c r="T79" s="206">
        <v>1.41</v>
      </c>
      <c r="U79" s="206">
        <v>1.42</v>
      </c>
      <c r="V79" s="206">
        <v>6.83</v>
      </c>
      <c r="W79" s="206">
        <v>0.7</v>
      </c>
      <c r="X79" s="206">
        <v>1.48</v>
      </c>
      <c r="Y79" s="206">
        <v>0</v>
      </c>
      <c r="Z79" s="206">
        <v>3.72</v>
      </c>
      <c r="AA79" s="206">
        <v>1.36</v>
      </c>
      <c r="AB79" s="206">
        <v>0</v>
      </c>
      <c r="AC79" s="206">
        <v>30.96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0</v>
      </c>
      <c r="K80" s="206">
        <v>8.7899999999999991</v>
      </c>
      <c r="L80" s="206">
        <v>3.28</v>
      </c>
      <c r="M80" s="206">
        <v>1.0900000000000001</v>
      </c>
      <c r="N80" s="206">
        <v>1.78</v>
      </c>
      <c r="O80" s="206">
        <v>2.52</v>
      </c>
      <c r="P80" s="206">
        <v>0</v>
      </c>
      <c r="Q80" s="206">
        <v>9.59</v>
      </c>
      <c r="R80" s="206">
        <v>0.32</v>
      </c>
      <c r="S80" s="206">
        <v>0.4</v>
      </c>
      <c r="T80" s="206">
        <v>1.41</v>
      </c>
      <c r="U80" s="206">
        <v>1.42</v>
      </c>
      <c r="V80" s="206">
        <v>6.83</v>
      </c>
      <c r="W80" s="206">
        <v>0.7</v>
      </c>
      <c r="X80" s="206">
        <v>1.48</v>
      </c>
      <c r="Y80" s="206">
        <v>0</v>
      </c>
      <c r="Z80" s="206">
        <v>3.72</v>
      </c>
      <c r="AA80" s="206">
        <v>1.36</v>
      </c>
      <c r="AB80" s="206">
        <v>0</v>
      </c>
      <c r="AC80" s="206">
        <v>30.96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0</v>
      </c>
      <c r="K81" s="206">
        <v>8.7899999999999991</v>
      </c>
      <c r="L81" s="206">
        <v>3.28</v>
      </c>
      <c r="M81" s="206">
        <v>1.0900000000000001</v>
      </c>
      <c r="N81" s="206">
        <v>1.78</v>
      </c>
      <c r="O81" s="206">
        <v>2.52</v>
      </c>
      <c r="P81" s="206">
        <v>0</v>
      </c>
      <c r="Q81" s="206">
        <v>9.59</v>
      </c>
      <c r="R81" s="206">
        <v>0.32</v>
      </c>
      <c r="S81" s="206">
        <v>0.4</v>
      </c>
      <c r="T81" s="206">
        <v>1.41</v>
      </c>
      <c r="U81" s="206">
        <v>1.42</v>
      </c>
      <c r="V81" s="206">
        <v>6.53</v>
      </c>
      <c r="W81" s="206">
        <v>0.7</v>
      </c>
      <c r="X81" s="206">
        <v>1.48</v>
      </c>
      <c r="Y81" s="206">
        <v>0</v>
      </c>
      <c r="Z81" s="206">
        <v>2.77</v>
      </c>
      <c r="AA81" s="206">
        <v>1.36</v>
      </c>
      <c r="AB81" s="206">
        <v>0</v>
      </c>
      <c r="AC81" s="206">
        <v>30.96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0</v>
      </c>
      <c r="K82" s="206">
        <v>8.7899999999999991</v>
      </c>
      <c r="L82" s="206">
        <v>3.28</v>
      </c>
      <c r="M82" s="206">
        <v>1.0900000000000001</v>
      </c>
      <c r="N82" s="206">
        <v>1.78</v>
      </c>
      <c r="O82" s="206">
        <v>2.52</v>
      </c>
      <c r="P82" s="206">
        <v>0</v>
      </c>
      <c r="Q82" s="206">
        <v>9.59</v>
      </c>
      <c r="R82" s="206">
        <v>0.32</v>
      </c>
      <c r="S82" s="206">
        <v>0.4</v>
      </c>
      <c r="T82" s="206">
        <v>1.41</v>
      </c>
      <c r="U82" s="206">
        <v>1.42</v>
      </c>
      <c r="V82" s="206">
        <v>6.53</v>
      </c>
      <c r="W82" s="206">
        <v>0.7</v>
      </c>
      <c r="X82" s="206">
        <v>1.48</v>
      </c>
      <c r="Y82" s="206">
        <v>0</v>
      </c>
      <c r="Z82" s="206">
        <v>2.77</v>
      </c>
      <c r="AA82" s="206">
        <v>1.36</v>
      </c>
      <c r="AB82" s="206">
        <v>0</v>
      </c>
      <c r="AC82" s="206">
        <v>30.96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38.119999999999997</v>
      </c>
      <c r="J83" s="206">
        <v>0.96</v>
      </c>
      <c r="K83" s="206">
        <v>8.7899999999999991</v>
      </c>
      <c r="L83" s="206">
        <v>3.28</v>
      </c>
      <c r="M83" s="206">
        <v>1.0900000000000001</v>
      </c>
      <c r="N83" s="206">
        <v>1.78</v>
      </c>
      <c r="O83" s="206">
        <v>2.52</v>
      </c>
      <c r="P83" s="206">
        <v>0</v>
      </c>
      <c r="Q83" s="206">
        <v>9.59</v>
      </c>
      <c r="R83" s="206">
        <v>0.32</v>
      </c>
      <c r="S83" s="206">
        <v>0.4</v>
      </c>
      <c r="T83" s="206">
        <v>1.41</v>
      </c>
      <c r="U83" s="206">
        <v>1.42</v>
      </c>
      <c r="V83" s="206">
        <v>6.53</v>
      </c>
      <c r="W83" s="206">
        <v>0.7</v>
      </c>
      <c r="X83" s="206">
        <v>1.48</v>
      </c>
      <c r="Y83" s="206">
        <v>0</v>
      </c>
      <c r="Z83" s="206">
        <v>2.77</v>
      </c>
      <c r="AA83" s="206">
        <v>1.36</v>
      </c>
      <c r="AB83" s="206">
        <v>0</v>
      </c>
      <c r="AC83" s="206">
        <v>20.350000000000001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38.119999999999997</v>
      </c>
      <c r="J84" s="206">
        <v>0.96</v>
      </c>
      <c r="K84" s="206">
        <v>8.7899999999999991</v>
      </c>
      <c r="L84" s="206">
        <v>3.28</v>
      </c>
      <c r="M84" s="206">
        <v>1.0900000000000001</v>
      </c>
      <c r="N84" s="206">
        <v>1.78</v>
      </c>
      <c r="O84" s="206">
        <v>2.52</v>
      </c>
      <c r="P84" s="206">
        <v>0</v>
      </c>
      <c r="Q84" s="206">
        <v>9.59</v>
      </c>
      <c r="R84" s="206">
        <v>0.32</v>
      </c>
      <c r="S84" s="206">
        <v>0.4</v>
      </c>
      <c r="T84" s="206">
        <v>1.41</v>
      </c>
      <c r="U84" s="206">
        <v>1.42</v>
      </c>
      <c r="V84" s="206">
        <v>6.53</v>
      </c>
      <c r="W84" s="206">
        <v>0.7</v>
      </c>
      <c r="X84" s="206">
        <v>1.48</v>
      </c>
      <c r="Y84" s="206">
        <v>0</v>
      </c>
      <c r="Z84" s="206">
        <v>2.77</v>
      </c>
      <c r="AA84" s="206">
        <v>1.36</v>
      </c>
      <c r="AB84" s="206">
        <v>0</v>
      </c>
      <c r="AC84" s="206">
        <v>20.350000000000001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38.119999999999997</v>
      </c>
      <c r="J85" s="206">
        <v>0.96</v>
      </c>
      <c r="K85" s="206">
        <v>8.7899999999999991</v>
      </c>
      <c r="L85" s="206">
        <v>3.28</v>
      </c>
      <c r="M85" s="206">
        <v>1.0900000000000001</v>
      </c>
      <c r="N85" s="206">
        <v>1.78</v>
      </c>
      <c r="O85" s="206">
        <v>2.52</v>
      </c>
      <c r="P85" s="206">
        <v>0</v>
      </c>
      <c r="Q85" s="206">
        <v>9.59</v>
      </c>
      <c r="R85" s="206">
        <v>0.32</v>
      </c>
      <c r="S85" s="206">
        <v>0.4</v>
      </c>
      <c r="T85" s="206">
        <v>1.41</v>
      </c>
      <c r="U85" s="206">
        <v>1.42</v>
      </c>
      <c r="V85" s="206">
        <v>6.48</v>
      </c>
      <c r="W85" s="206">
        <v>0.7</v>
      </c>
      <c r="X85" s="206">
        <v>1.48</v>
      </c>
      <c r="Y85" s="206">
        <v>0</v>
      </c>
      <c r="Z85" s="206">
        <v>2.77</v>
      </c>
      <c r="AA85" s="206">
        <v>1.36</v>
      </c>
      <c r="AB85" s="206">
        <v>0</v>
      </c>
      <c r="AC85" s="206">
        <v>20.350000000000001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38.119999999999997</v>
      </c>
      <c r="J86" s="206">
        <v>0.96</v>
      </c>
      <c r="K86" s="206">
        <v>8.7899999999999991</v>
      </c>
      <c r="L86" s="206">
        <v>3.28</v>
      </c>
      <c r="M86" s="206">
        <v>1.0900000000000001</v>
      </c>
      <c r="N86" s="206">
        <v>1.78</v>
      </c>
      <c r="O86" s="206">
        <v>2.52</v>
      </c>
      <c r="P86" s="206">
        <v>0</v>
      </c>
      <c r="Q86" s="206">
        <v>9.59</v>
      </c>
      <c r="R86" s="206">
        <v>0.32</v>
      </c>
      <c r="S86" s="206">
        <v>0.4</v>
      </c>
      <c r="T86" s="206">
        <v>1.41</v>
      </c>
      <c r="U86" s="206">
        <v>1.42</v>
      </c>
      <c r="V86" s="206">
        <v>6.48</v>
      </c>
      <c r="W86" s="206">
        <v>0.7</v>
      </c>
      <c r="X86" s="206">
        <v>1.48</v>
      </c>
      <c r="Y86" s="206">
        <v>0</v>
      </c>
      <c r="Z86" s="206">
        <v>2.77</v>
      </c>
      <c r="AA86" s="206">
        <v>1.36</v>
      </c>
      <c r="AB86" s="206">
        <v>0</v>
      </c>
      <c r="AC86" s="206">
        <v>20.350000000000001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37.4</v>
      </c>
      <c r="J87" s="206">
        <v>0</v>
      </c>
      <c r="K87" s="206">
        <v>8.7899999999999991</v>
      </c>
      <c r="L87" s="206">
        <v>3.38</v>
      </c>
      <c r="M87" s="206">
        <v>1.0900000000000001</v>
      </c>
      <c r="N87" s="206">
        <v>1.78</v>
      </c>
      <c r="O87" s="206">
        <v>2.52</v>
      </c>
      <c r="P87" s="206">
        <v>0</v>
      </c>
      <c r="Q87" s="206">
        <v>9.59</v>
      </c>
      <c r="R87" s="206">
        <v>0.32</v>
      </c>
      <c r="S87" s="206">
        <v>0.4</v>
      </c>
      <c r="T87" s="206">
        <v>1.41</v>
      </c>
      <c r="U87" s="206">
        <v>1.42</v>
      </c>
      <c r="V87" s="206">
        <v>5.68</v>
      </c>
      <c r="W87" s="206">
        <v>0.7</v>
      </c>
      <c r="X87" s="206">
        <v>1.48</v>
      </c>
      <c r="Y87" s="206">
        <v>0</v>
      </c>
      <c r="Z87" s="206">
        <v>2.77</v>
      </c>
      <c r="AA87" s="206">
        <v>1.36</v>
      </c>
      <c r="AB87" s="206">
        <v>0</v>
      </c>
      <c r="AC87" s="206">
        <v>20.350000000000001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37.4</v>
      </c>
      <c r="J88" s="206">
        <v>0</v>
      </c>
      <c r="K88" s="206">
        <v>8.7899999999999991</v>
      </c>
      <c r="L88" s="206">
        <v>3.38</v>
      </c>
      <c r="M88" s="206">
        <v>1.0900000000000001</v>
      </c>
      <c r="N88" s="206">
        <v>1.78</v>
      </c>
      <c r="O88" s="206">
        <v>2.52</v>
      </c>
      <c r="P88" s="206">
        <v>0</v>
      </c>
      <c r="Q88" s="206">
        <v>9.59</v>
      </c>
      <c r="R88" s="206">
        <v>0.32</v>
      </c>
      <c r="S88" s="206">
        <v>0.4</v>
      </c>
      <c r="T88" s="206">
        <v>1.41</v>
      </c>
      <c r="U88" s="206">
        <v>1.42</v>
      </c>
      <c r="V88" s="206">
        <v>5.93</v>
      </c>
      <c r="W88" s="206">
        <v>0.7</v>
      </c>
      <c r="X88" s="206">
        <v>1.48</v>
      </c>
      <c r="Y88" s="206">
        <v>0</v>
      </c>
      <c r="Z88" s="206">
        <v>3.72</v>
      </c>
      <c r="AA88" s="206">
        <v>1.36</v>
      </c>
      <c r="AB88" s="206">
        <v>0</v>
      </c>
      <c r="AC88" s="206">
        <v>20.350000000000001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37.4</v>
      </c>
      <c r="J89" s="206">
        <v>0</v>
      </c>
      <c r="K89" s="206">
        <v>8.7899999999999991</v>
      </c>
      <c r="L89" s="206">
        <v>3.38</v>
      </c>
      <c r="M89" s="206">
        <v>1.0900000000000001</v>
      </c>
      <c r="N89" s="206">
        <v>1.78</v>
      </c>
      <c r="O89" s="206">
        <v>2.52</v>
      </c>
      <c r="P89" s="206">
        <v>0</v>
      </c>
      <c r="Q89" s="206">
        <v>9.59</v>
      </c>
      <c r="R89" s="206">
        <v>0.32</v>
      </c>
      <c r="S89" s="206">
        <v>0.4</v>
      </c>
      <c r="T89" s="206">
        <v>1.41</v>
      </c>
      <c r="U89" s="206">
        <v>1.42</v>
      </c>
      <c r="V89" s="206">
        <v>5.91</v>
      </c>
      <c r="W89" s="206">
        <v>0.7</v>
      </c>
      <c r="X89" s="206">
        <v>1.48</v>
      </c>
      <c r="Y89" s="206">
        <v>0</v>
      </c>
      <c r="Z89" s="206">
        <v>3.72</v>
      </c>
      <c r="AA89" s="206">
        <v>1.36</v>
      </c>
      <c r="AB89" s="206">
        <v>0</v>
      </c>
      <c r="AC89" s="206">
        <v>20.350000000000001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37.4</v>
      </c>
      <c r="J90" s="206">
        <v>0</v>
      </c>
      <c r="K90" s="206">
        <v>8.7899999999999991</v>
      </c>
      <c r="L90" s="206">
        <v>3.38</v>
      </c>
      <c r="M90" s="206">
        <v>1.0900000000000001</v>
      </c>
      <c r="N90" s="206">
        <v>1.78</v>
      </c>
      <c r="O90" s="206">
        <v>2.52</v>
      </c>
      <c r="P90" s="206">
        <v>0</v>
      </c>
      <c r="Q90" s="206">
        <v>9.59</v>
      </c>
      <c r="R90" s="206">
        <v>0.32</v>
      </c>
      <c r="S90" s="206">
        <v>0.4</v>
      </c>
      <c r="T90" s="206">
        <v>1.41</v>
      </c>
      <c r="U90" s="206">
        <v>1.42</v>
      </c>
      <c r="V90" s="206">
        <v>5.91</v>
      </c>
      <c r="W90" s="206">
        <v>0.7</v>
      </c>
      <c r="X90" s="206">
        <v>1.48</v>
      </c>
      <c r="Y90" s="206">
        <v>0</v>
      </c>
      <c r="Z90" s="206">
        <v>3.72</v>
      </c>
      <c r="AA90" s="206">
        <v>1.36</v>
      </c>
      <c r="AB90" s="206">
        <v>0</v>
      </c>
      <c r="AC90" s="206">
        <v>20.350000000000001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37.78</v>
      </c>
      <c r="J91" s="206">
        <v>0</v>
      </c>
      <c r="K91" s="206">
        <v>8.7899999999999991</v>
      </c>
      <c r="L91" s="206">
        <v>3.38</v>
      </c>
      <c r="M91" s="206">
        <v>1.0900000000000001</v>
      </c>
      <c r="N91" s="206">
        <v>1.78</v>
      </c>
      <c r="O91" s="206">
        <v>2.52</v>
      </c>
      <c r="P91" s="206">
        <v>0</v>
      </c>
      <c r="Q91" s="206">
        <v>9.59</v>
      </c>
      <c r="R91" s="206">
        <v>0.32</v>
      </c>
      <c r="S91" s="206">
        <v>0.4</v>
      </c>
      <c r="T91" s="206">
        <v>1.41</v>
      </c>
      <c r="U91" s="206">
        <v>1.42</v>
      </c>
      <c r="V91" s="206">
        <v>5.71</v>
      </c>
      <c r="W91" s="206">
        <v>0.7</v>
      </c>
      <c r="X91" s="206">
        <v>1.48</v>
      </c>
      <c r="Y91" s="206">
        <v>0</v>
      </c>
      <c r="Z91" s="206">
        <v>3.72</v>
      </c>
      <c r="AA91" s="206">
        <v>1.36</v>
      </c>
      <c r="AB91" s="206">
        <v>0</v>
      </c>
      <c r="AC91" s="206">
        <v>20.350000000000001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37.78</v>
      </c>
      <c r="J92" s="206">
        <v>0</v>
      </c>
      <c r="K92" s="206">
        <v>8.7899999999999991</v>
      </c>
      <c r="L92" s="206">
        <v>3.38</v>
      </c>
      <c r="M92" s="206">
        <v>1.0900000000000001</v>
      </c>
      <c r="N92" s="206">
        <v>1.78</v>
      </c>
      <c r="O92" s="206">
        <v>2.52</v>
      </c>
      <c r="P92" s="206">
        <v>0</v>
      </c>
      <c r="Q92" s="206">
        <v>9.59</v>
      </c>
      <c r="R92" s="206">
        <v>0.32</v>
      </c>
      <c r="S92" s="206">
        <v>0.4</v>
      </c>
      <c r="T92" s="206">
        <v>1.41</v>
      </c>
      <c r="U92" s="206">
        <v>1.42</v>
      </c>
      <c r="V92" s="206">
        <v>5.71</v>
      </c>
      <c r="W92" s="206">
        <v>0.7</v>
      </c>
      <c r="X92" s="206">
        <v>1.48</v>
      </c>
      <c r="Y92" s="206">
        <v>0</v>
      </c>
      <c r="Z92" s="206">
        <v>3.72</v>
      </c>
      <c r="AA92" s="206">
        <v>1.36</v>
      </c>
      <c r="AB92" s="206">
        <v>0</v>
      </c>
      <c r="AC92" s="206">
        <v>20.350000000000001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37.78</v>
      </c>
      <c r="J93" s="206">
        <v>0</v>
      </c>
      <c r="K93" s="206">
        <v>8.7899999999999991</v>
      </c>
      <c r="L93" s="206">
        <v>3.38</v>
      </c>
      <c r="M93" s="206">
        <v>1.0900000000000001</v>
      </c>
      <c r="N93" s="206">
        <v>1.78</v>
      </c>
      <c r="O93" s="206">
        <v>2.52</v>
      </c>
      <c r="P93" s="206">
        <v>0</v>
      </c>
      <c r="Q93" s="206">
        <v>9.59</v>
      </c>
      <c r="R93" s="206">
        <v>0.32</v>
      </c>
      <c r="S93" s="206">
        <v>0.4</v>
      </c>
      <c r="T93" s="206">
        <v>1.41</v>
      </c>
      <c r="U93" s="206">
        <v>1.42</v>
      </c>
      <c r="V93" s="206">
        <v>1.58</v>
      </c>
      <c r="W93" s="206">
        <v>0.7</v>
      </c>
      <c r="X93" s="206">
        <v>1.48</v>
      </c>
      <c r="Y93" s="206">
        <v>0</v>
      </c>
      <c r="Z93" s="206">
        <v>3.72</v>
      </c>
      <c r="AA93" s="206">
        <v>1.36</v>
      </c>
      <c r="AB93" s="206">
        <v>0</v>
      </c>
      <c r="AC93" s="206">
        <v>20.350000000000001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37.78</v>
      </c>
      <c r="J94" s="206">
        <v>0</v>
      </c>
      <c r="K94" s="206">
        <v>8.7899999999999991</v>
      </c>
      <c r="L94" s="206">
        <v>3.38</v>
      </c>
      <c r="M94" s="206">
        <v>1.0900000000000001</v>
      </c>
      <c r="N94" s="206">
        <v>1.78</v>
      </c>
      <c r="O94" s="206">
        <v>2.52</v>
      </c>
      <c r="P94" s="206">
        <v>0</v>
      </c>
      <c r="Q94" s="206">
        <v>9.59</v>
      </c>
      <c r="R94" s="206">
        <v>0.32</v>
      </c>
      <c r="S94" s="206">
        <v>0.4</v>
      </c>
      <c r="T94" s="206">
        <v>1.41</v>
      </c>
      <c r="U94" s="206">
        <v>1.42</v>
      </c>
      <c r="V94" s="206">
        <v>1.58</v>
      </c>
      <c r="W94" s="206">
        <v>0.65</v>
      </c>
      <c r="X94" s="206">
        <v>1.48</v>
      </c>
      <c r="Y94" s="206">
        <v>0</v>
      </c>
      <c r="Z94" s="206">
        <v>3.72</v>
      </c>
      <c r="AA94" s="206">
        <v>1.36</v>
      </c>
      <c r="AB94" s="206">
        <v>0</v>
      </c>
      <c r="AC94" s="206">
        <v>20.350000000000001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37.78</v>
      </c>
      <c r="J95" s="206">
        <v>0</v>
      </c>
      <c r="K95" s="206">
        <v>8.7899999999999991</v>
      </c>
      <c r="L95" s="206">
        <v>3.38</v>
      </c>
      <c r="M95" s="206">
        <v>1.0900000000000001</v>
      </c>
      <c r="N95" s="206">
        <v>1.78</v>
      </c>
      <c r="O95" s="206">
        <v>2.52</v>
      </c>
      <c r="P95" s="206">
        <v>0</v>
      </c>
      <c r="Q95" s="206">
        <v>9.59</v>
      </c>
      <c r="R95" s="206">
        <v>0.32</v>
      </c>
      <c r="S95" s="206">
        <v>0.4</v>
      </c>
      <c r="T95" s="206">
        <v>1.41</v>
      </c>
      <c r="U95" s="206">
        <v>1.42</v>
      </c>
      <c r="V95" s="206">
        <v>1.58</v>
      </c>
      <c r="W95" s="206">
        <v>0.6</v>
      </c>
      <c r="X95" s="206">
        <v>1.48</v>
      </c>
      <c r="Y95" s="206">
        <v>0</v>
      </c>
      <c r="Z95" s="206">
        <v>3.72</v>
      </c>
      <c r="AA95" s="206">
        <v>1.36</v>
      </c>
      <c r="AB95" s="206">
        <v>0</v>
      </c>
      <c r="AC95" s="206">
        <v>20.350000000000001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37.78</v>
      </c>
      <c r="J96" s="206">
        <v>0</v>
      </c>
      <c r="K96" s="206">
        <v>8.7899999999999991</v>
      </c>
      <c r="L96" s="206">
        <v>3.38</v>
      </c>
      <c r="M96" s="206">
        <v>1.0900000000000001</v>
      </c>
      <c r="N96" s="206">
        <v>1.78</v>
      </c>
      <c r="O96" s="206">
        <v>2.52</v>
      </c>
      <c r="P96" s="206">
        <v>0</v>
      </c>
      <c r="Q96" s="206">
        <v>9.59</v>
      </c>
      <c r="R96" s="206">
        <v>0.32</v>
      </c>
      <c r="S96" s="206">
        <v>0.4</v>
      </c>
      <c r="T96" s="206">
        <v>1.41</v>
      </c>
      <c r="U96" s="206">
        <v>1.42</v>
      </c>
      <c r="V96" s="206">
        <v>1.58</v>
      </c>
      <c r="W96" s="206">
        <v>0.52</v>
      </c>
      <c r="X96" s="206">
        <v>1.48</v>
      </c>
      <c r="Y96" s="206">
        <v>0</v>
      </c>
      <c r="Z96" s="206">
        <v>3.72</v>
      </c>
      <c r="AA96" s="206">
        <v>1.36</v>
      </c>
      <c r="AB96" s="206">
        <v>0</v>
      </c>
      <c r="AC96" s="206">
        <v>20.350000000000001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37.78</v>
      </c>
      <c r="J97" s="206">
        <v>0</v>
      </c>
      <c r="K97" s="206">
        <v>8.7899999999999991</v>
      </c>
      <c r="L97" s="206">
        <v>3.38</v>
      </c>
      <c r="M97" s="206">
        <v>1.0900000000000001</v>
      </c>
      <c r="N97" s="206">
        <v>1.78</v>
      </c>
      <c r="O97" s="206">
        <v>2.52</v>
      </c>
      <c r="P97" s="206">
        <v>0</v>
      </c>
      <c r="Q97" s="206">
        <v>9.59</v>
      </c>
      <c r="R97" s="206">
        <v>0.32</v>
      </c>
      <c r="S97" s="206">
        <v>0.4</v>
      </c>
      <c r="T97" s="206">
        <v>1.41</v>
      </c>
      <c r="U97" s="206">
        <v>1.42</v>
      </c>
      <c r="V97" s="206">
        <v>1.58</v>
      </c>
      <c r="W97" s="206">
        <v>0.52</v>
      </c>
      <c r="X97" s="206">
        <v>1.48</v>
      </c>
      <c r="Y97" s="206">
        <v>0</v>
      </c>
      <c r="Z97" s="206">
        <v>3.72</v>
      </c>
      <c r="AA97" s="206">
        <v>1.36</v>
      </c>
      <c r="AB97" s="206">
        <v>0</v>
      </c>
      <c r="AC97" s="206">
        <v>20.350000000000001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37.78</v>
      </c>
      <c r="J98" s="206">
        <v>0</v>
      </c>
      <c r="K98" s="206">
        <v>8.7899999999999991</v>
      </c>
      <c r="L98" s="206">
        <v>3.38</v>
      </c>
      <c r="M98" s="206">
        <v>1.0900000000000001</v>
      </c>
      <c r="N98" s="206">
        <v>1.78</v>
      </c>
      <c r="O98" s="206">
        <v>2.52</v>
      </c>
      <c r="P98" s="206">
        <v>0</v>
      </c>
      <c r="Q98" s="206">
        <v>9.59</v>
      </c>
      <c r="R98" s="206">
        <v>0.32</v>
      </c>
      <c r="S98" s="206">
        <v>0.4</v>
      </c>
      <c r="T98" s="206">
        <v>1.41</v>
      </c>
      <c r="U98" s="206">
        <v>1.42</v>
      </c>
      <c r="V98" s="206">
        <v>1.58</v>
      </c>
      <c r="W98" s="206">
        <v>0.52</v>
      </c>
      <c r="X98" s="206">
        <v>1.48</v>
      </c>
      <c r="Y98" s="206">
        <v>0</v>
      </c>
      <c r="Z98" s="206">
        <v>3.72</v>
      </c>
      <c r="AA98" s="206">
        <v>1.36</v>
      </c>
      <c r="AB98" s="206">
        <v>0</v>
      </c>
      <c r="AC98" s="206">
        <v>20.350000000000001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0.11599000000000001</v>
      </c>
      <c r="D99">
        <f t="shared" si="0"/>
        <v>1.0600000000000002E-2</v>
      </c>
      <c r="E99">
        <f t="shared" si="0"/>
        <v>0</v>
      </c>
      <c r="F99">
        <f t="shared" si="0"/>
        <v>0</v>
      </c>
      <c r="G99">
        <f t="shared" si="0"/>
        <v>0.15153249999999999</v>
      </c>
      <c r="H99">
        <f t="shared" si="0"/>
        <v>0</v>
      </c>
      <c r="I99">
        <f t="shared" si="0"/>
        <v>0.74008249999999909</v>
      </c>
      <c r="J99">
        <f t="shared" si="0"/>
        <v>3.3977500000000001E-2</v>
      </c>
      <c r="K99">
        <f t="shared" si="0"/>
        <v>0.93073250000000141</v>
      </c>
      <c r="L99">
        <f t="shared" si="0"/>
        <v>8.9894999999999864E-2</v>
      </c>
      <c r="M99">
        <f t="shared" si="0"/>
        <v>2.6160000000000058E-2</v>
      </c>
      <c r="N99">
        <f t="shared" si="0"/>
        <v>4.2720000000000022E-2</v>
      </c>
      <c r="O99">
        <f t="shared" si="0"/>
        <v>6.0480000000000103E-2</v>
      </c>
      <c r="P99">
        <f t="shared" si="0"/>
        <v>1.0030000000000016E-2</v>
      </c>
      <c r="Q99">
        <f t="shared" si="0"/>
        <v>0.2301600000000002</v>
      </c>
      <c r="R99">
        <f t="shared" si="0"/>
        <v>3.1447499999999871E-2</v>
      </c>
      <c r="S99">
        <f t="shared" si="0"/>
        <v>3.8465000000000103E-2</v>
      </c>
      <c r="T99">
        <f t="shared" si="0"/>
        <v>3.383999999999994E-2</v>
      </c>
      <c r="U99">
        <f t="shared" si="0"/>
        <v>3.7352499999999934E-2</v>
      </c>
      <c r="V99">
        <f t="shared" si="0"/>
        <v>0.1449774999999999</v>
      </c>
      <c r="W99">
        <f t="shared" si="0"/>
        <v>6.1177499999999801E-2</v>
      </c>
      <c r="X99">
        <f t="shared" si="0"/>
        <v>0.11040250000000038</v>
      </c>
      <c r="Y99">
        <f t="shared" si="0"/>
        <v>0</v>
      </c>
      <c r="Z99">
        <f t="shared" si="0"/>
        <v>0.35874250000000063</v>
      </c>
      <c r="AA99">
        <f t="shared" si="0"/>
        <v>9.7347500000000281E-2</v>
      </c>
      <c r="AB99">
        <f t="shared" si="0"/>
        <v>0</v>
      </c>
      <c r="AC99">
        <f t="shared" si="0"/>
        <v>0.52255249999999953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0.20062999999999998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11.2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22.26</v>
      </c>
      <c r="J3" s="206">
        <v>0.56000000000000005</v>
      </c>
      <c r="K3" s="206">
        <v>36.36</v>
      </c>
      <c r="L3" s="206">
        <v>28.14</v>
      </c>
      <c r="M3" s="206">
        <v>0</v>
      </c>
      <c r="N3" s="206">
        <v>1.03</v>
      </c>
      <c r="O3" s="206">
        <v>1.73</v>
      </c>
      <c r="P3" s="206">
        <v>2.14</v>
      </c>
      <c r="Q3" s="206">
        <v>5.54</v>
      </c>
      <c r="R3" s="206">
        <v>2.38</v>
      </c>
      <c r="S3" s="206">
        <v>4.43</v>
      </c>
      <c r="T3" s="206">
        <v>1.41</v>
      </c>
      <c r="U3" s="206">
        <v>9.4600000000000009</v>
      </c>
      <c r="V3" s="206">
        <v>4.6100000000000003</v>
      </c>
      <c r="W3" s="206">
        <v>0.4</v>
      </c>
      <c r="X3" s="206">
        <v>0.86</v>
      </c>
      <c r="Y3" s="206">
        <v>0</v>
      </c>
      <c r="Z3" s="206">
        <v>39.78</v>
      </c>
      <c r="AA3" s="206">
        <v>14.22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11.2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22.26</v>
      </c>
      <c r="J4" s="206">
        <v>0.56000000000000005</v>
      </c>
      <c r="K4" s="206">
        <v>43.73</v>
      </c>
      <c r="L4" s="206">
        <v>28.14</v>
      </c>
      <c r="M4" s="206">
        <v>0</v>
      </c>
      <c r="N4" s="206">
        <v>1.03</v>
      </c>
      <c r="O4" s="206">
        <v>1.73</v>
      </c>
      <c r="P4" s="206">
        <v>2.14</v>
      </c>
      <c r="Q4" s="206">
        <v>5.54</v>
      </c>
      <c r="R4" s="206">
        <v>2.38</v>
      </c>
      <c r="S4" s="206">
        <v>4.43</v>
      </c>
      <c r="T4" s="206">
        <v>1.41</v>
      </c>
      <c r="U4" s="206">
        <v>9.4600000000000009</v>
      </c>
      <c r="V4" s="206">
        <v>4.6100000000000003</v>
      </c>
      <c r="W4" s="206">
        <v>6.96</v>
      </c>
      <c r="X4" s="206">
        <v>14.36</v>
      </c>
      <c r="Y4" s="206">
        <v>0</v>
      </c>
      <c r="Z4" s="206">
        <v>39.78</v>
      </c>
      <c r="AA4" s="206">
        <v>14.22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11.2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22.26</v>
      </c>
      <c r="J5" s="206">
        <v>0.56000000000000005</v>
      </c>
      <c r="K5" s="206">
        <v>43.36</v>
      </c>
      <c r="L5" s="206">
        <v>43.49</v>
      </c>
      <c r="M5" s="206">
        <v>0</v>
      </c>
      <c r="N5" s="206">
        <v>1.03</v>
      </c>
      <c r="O5" s="206">
        <v>1.73</v>
      </c>
      <c r="P5" s="206">
        <v>2.14</v>
      </c>
      <c r="Q5" s="206">
        <v>5.54</v>
      </c>
      <c r="R5" s="206">
        <v>2.38</v>
      </c>
      <c r="S5" s="206">
        <v>3.55</v>
      </c>
      <c r="T5" s="206">
        <v>1.41</v>
      </c>
      <c r="U5" s="206">
        <v>9.4600000000000009</v>
      </c>
      <c r="V5" s="206">
        <v>4.6100000000000003</v>
      </c>
      <c r="W5" s="206">
        <v>6.96</v>
      </c>
      <c r="X5" s="206">
        <v>14.36</v>
      </c>
      <c r="Y5" s="206">
        <v>0</v>
      </c>
      <c r="Z5" s="206">
        <v>39.78</v>
      </c>
      <c r="AA5" s="206">
        <v>14.22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11.2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22.26</v>
      </c>
      <c r="J6" s="206">
        <v>0.56000000000000005</v>
      </c>
      <c r="K6" s="206">
        <v>43.36</v>
      </c>
      <c r="L6" s="206">
        <v>43.49</v>
      </c>
      <c r="M6" s="206">
        <v>0</v>
      </c>
      <c r="N6" s="206">
        <v>1.03</v>
      </c>
      <c r="O6" s="206">
        <v>1.73</v>
      </c>
      <c r="P6" s="206">
        <v>2.14</v>
      </c>
      <c r="Q6" s="206">
        <v>5.54</v>
      </c>
      <c r="R6" s="206">
        <v>2.38</v>
      </c>
      <c r="S6" s="206">
        <v>3.55</v>
      </c>
      <c r="T6" s="206">
        <v>1.41</v>
      </c>
      <c r="U6" s="206">
        <v>9.4600000000000009</v>
      </c>
      <c r="V6" s="206">
        <v>4.6100000000000003</v>
      </c>
      <c r="W6" s="206">
        <v>6.96</v>
      </c>
      <c r="X6" s="206">
        <v>14.36</v>
      </c>
      <c r="Y6" s="206">
        <v>0</v>
      </c>
      <c r="Z6" s="206">
        <v>39.78</v>
      </c>
      <c r="AA6" s="206">
        <v>14.22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11.2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22.26</v>
      </c>
      <c r="J7" s="206">
        <v>0.56000000000000005</v>
      </c>
      <c r="K7" s="206">
        <v>43.36</v>
      </c>
      <c r="L7" s="206">
        <v>43.49</v>
      </c>
      <c r="M7" s="206">
        <v>0</v>
      </c>
      <c r="N7" s="206">
        <v>1.03</v>
      </c>
      <c r="O7" s="206">
        <v>1.73</v>
      </c>
      <c r="P7" s="206">
        <v>2.14</v>
      </c>
      <c r="Q7" s="206">
        <v>5.54</v>
      </c>
      <c r="R7" s="206">
        <v>2.38</v>
      </c>
      <c r="S7" s="206">
        <v>3.55</v>
      </c>
      <c r="T7" s="206">
        <v>1.41</v>
      </c>
      <c r="U7" s="206">
        <v>9.4600000000000009</v>
      </c>
      <c r="V7" s="206">
        <v>4.6100000000000003</v>
      </c>
      <c r="W7" s="206">
        <v>6.96</v>
      </c>
      <c r="X7" s="206">
        <v>14.36</v>
      </c>
      <c r="Y7" s="206">
        <v>0</v>
      </c>
      <c r="Z7" s="206">
        <v>39.78</v>
      </c>
      <c r="AA7" s="206">
        <v>14.22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7.6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11.2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22.26</v>
      </c>
      <c r="J8" s="206">
        <v>0.56000000000000005</v>
      </c>
      <c r="K8" s="206">
        <v>43.36</v>
      </c>
      <c r="L8" s="206">
        <v>43.49</v>
      </c>
      <c r="M8" s="206">
        <v>0</v>
      </c>
      <c r="N8" s="206">
        <v>1.03</v>
      </c>
      <c r="O8" s="206">
        <v>1.73</v>
      </c>
      <c r="P8" s="206">
        <v>2.14</v>
      </c>
      <c r="Q8" s="206">
        <v>5.54</v>
      </c>
      <c r="R8" s="206">
        <v>2.38</v>
      </c>
      <c r="S8" s="206">
        <v>3.55</v>
      </c>
      <c r="T8" s="206">
        <v>1.41</v>
      </c>
      <c r="U8" s="206">
        <v>9.4600000000000009</v>
      </c>
      <c r="V8" s="206">
        <v>4.6100000000000003</v>
      </c>
      <c r="W8" s="206">
        <v>6.96</v>
      </c>
      <c r="X8" s="206">
        <v>14.36</v>
      </c>
      <c r="Y8" s="206">
        <v>0</v>
      </c>
      <c r="Z8" s="206">
        <v>39.78</v>
      </c>
      <c r="AA8" s="206">
        <v>14.22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7.6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11.2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22.26</v>
      </c>
      <c r="J9" s="206">
        <v>0.56000000000000005</v>
      </c>
      <c r="K9" s="206">
        <v>43.36</v>
      </c>
      <c r="L9" s="206">
        <v>43.49</v>
      </c>
      <c r="M9" s="206">
        <v>0</v>
      </c>
      <c r="N9" s="206">
        <v>1.03</v>
      </c>
      <c r="O9" s="206">
        <v>1.73</v>
      </c>
      <c r="P9" s="206">
        <v>2.14</v>
      </c>
      <c r="Q9" s="206">
        <v>5.54</v>
      </c>
      <c r="R9" s="206">
        <v>2.38</v>
      </c>
      <c r="S9" s="206">
        <v>3.55</v>
      </c>
      <c r="T9" s="206">
        <v>1.41</v>
      </c>
      <c r="U9" s="206">
        <v>9.4600000000000009</v>
      </c>
      <c r="V9" s="206">
        <v>4.6100000000000003</v>
      </c>
      <c r="W9" s="206">
        <v>6.96</v>
      </c>
      <c r="X9" s="206">
        <v>14.36</v>
      </c>
      <c r="Y9" s="206">
        <v>0</v>
      </c>
      <c r="Z9" s="206">
        <v>39.78</v>
      </c>
      <c r="AA9" s="206">
        <v>14.22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7.6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11.2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22.26</v>
      </c>
      <c r="J10" s="206">
        <v>0.56000000000000005</v>
      </c>
      <c r="K10" s="206">
        <v>43.36</v>
      </c>
      <c r="L10" s="206">
        <v>43.49</v>
      </c>
      <c r="M10" s="206">
        <v>0</v>
      </c>
      <c r="N10" s="206">
        <v>1.03</v>
      </c>
      <c r="O10" s="206">
        <v>1.73</v>
      </c>
      <c r="P10" s="206">
        <v>2.14</v>
      </c>
      <c r="Q10" s="206">
        <v>5.54</v>
      </c>
      <c r="R10" s="206">
        <v>2.38</v>
      </c>
      <c r="S10" s="206">
        <v>3.55</v>
      </c>
      <c r="T10" s="206">
        <v>1.41</v>
      </c>
      <c r="U10" s="206">
        <v>9.4600000000000009</v>
      </c>
      <c r="V10" s="206">
        <v>4.6100000000000003</v>
      </c>
      <c r="W10" s="206">
        <v>6.96</v>
      </c>
      <c r="X10" s="206">
        <v>14.36</v>
      </c>
      <c r="Y10" s="206">
        <v>0</v>
      </c>
      <c r="Z10" s="206">
        <v>39.78</v>
      </c>
      <c r="AA10" s="206">
        <v>14.22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11.2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22.26</v>
      </c>
      <c r="J11" s="206">
        <v>0.56000000000000005</v>
      </c>
      <c r="K11" s="206">
        <v>43.36</v>
      </c>
      <c r="L11" s="206">
        <v>43.49</v>
      </c>
      <c r="M11" s="206">
        <v>0</v>
      </c>
      <c r="N11" s="206">
        <v>1.03</v>
      </c>
      <c r="O11" s="206">
        <v>1.73</v>
      </c>
      <c r="P11" s="206">
        <v>2.14</v>
      </c>
      <c r="Q11" s="206">
        <v>5.54</v>
      </c>
      <c r="R11" s="206">
        <v>2.38</v>
      </c>
      <c r="S11" s="206">
        <v>3.35</v>
      </c>
      <c r="T11" s="206">
        <v>1.41</v>
      </c>
      <c r="U11" s="206">
        <v>9.4600000000000009</v>
      </c>
      <c r="V11" s="206">
        <v>4.6100000000000003</v>
      </c>
      <c r="W11" s="206">
        <v>6.96</v>
      </c>
      <c r="X11" s="206">
        <v>14.36</v>
      </c>
      <c r="Y11" s="206">
        <v>0</v>
      </c>
      <c r="Z11" s="206">
        <v>39.78</v>
      </c>
      <c r="AA11" s="206">
        <v>14.22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11.2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22.26</v>
      </c>
      <c r="J12" s="206">
        <v>0.56000000000000005</v>
      </c>
      <c r="K12" s="206">
        <v>43.36</v>
      </c>
      <c r="L12" s="206">
        <v>43.49</v>
      </c>
      <c r="M12" s="206">
        <v>0</v>
      </c>
      <c r="N12" s="206">
        <v>1.03</v>
      </c>
      <c r="O12" s="206">
        <v>1.73</v>
      </c>
      <c r="P12" s="206">
        <v>2.14</v>
      </c>
      <c r="Q12" s="206">
        <v>5.54</v>
      </c>
      <c r="R12" s="206">
        <v>2.38</v>
      </c>
      <c r="S12" s="206">
        <v>3.35</v>
      </c>
      <c r="T12" s="206">
        <v>1.41</v>
      </c>
      <c r="U12" s="206">
        <v>9.4600000000000009</v>
      </c>
      <c r="V12" s="206">
        <v>4.6100000000000003</v>
      </c>
      <c r="W12" s="206">
        <v>6.96</v>
      </c>
      <c r="X12" s="206">
        <v>14.36</v>
      </c>
      <c r="Y12" s="206">
        <v>0</v>
      </c>
      <c r="Z12" s="206">
        <v>39.78</v>
      </c>
      <c r="AA12" s="206">
        <v>14.22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11.2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22.26</v>
      </c>
      <c r="J13" s="206">
        <v>0.56000000000000005</v>
      </c>
      <c r="K13" s="206">
        <v>43.36</v>
      </c>
      <c r="L13" s="206">
        <v>43.49</v>
      </c>
      <c r="M13" s="206">
        <v>0</v>
      </c>
      <c r="N13" s="206">
        <v>1.03</v>
      </c>
      <c r="O13" s="206">
        <v>1.73</v>
      </c>
      <c r="P13" s="206">
        <v>2.14</v>
      </c>
      <c r="Q13" s="206">
        <v>5.54</v>
      </c>
      <c r="R13" s="206">
        <v>2.38</v>
      </c>
      <c r="S13" s="206">
        <v>3.35</v>
      </c>
      <c r="T13" s="206">
        <v>1.41</v>
      </c>
      <c r="U13" s="206">
        <v>9.4600000000000009</v>
      </c>
      <c r="V13" s="206">
        <v>4.6100000000000003</v>
      </c>
      <c r="W13" s="206">
        <v>6.96</v>
      </c>
      <c r="X13" s="206">
        <v>14.36</v>
      </c>
      <c r="Y13" s="206">
        <v>0</v>
      </c>
      <c r="Z13" s="206">
        <v>39.78</v>
      </c>
      <c r="AA13" s="206">
        <v>14.22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11.2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22.26</v>
      </c>
      <c r="J14" s="206">
        <v>0.56000000000000005</v>
      </c>
      <c r="K14" s="206">
        <v>43.36</v>
      </c>
      <c r="L14" s="206">
        <v>43.49</v>
      </c>
      <c r="M14" s="206">
        <v>0</v>
      </c>
      <c r="N14" s="206">
        <v>1.03</v>
      </c>
      <c r="O14" s="206">
        <v>1.73</v>
      </c>
      <c r="P14" s="206">
        <v>2.14</v>
      </c>
      <c r="Q14" s="206">
        <v>5.54</v>
      </c>
      <c r="R14" s="206">
        <v>2.38</v>
      </c>
      <c r="S14" s="206">
        <v>3.35</v>
      </c>
      <c r="T14" s="206">
        <v>1.41</v>
      </c>
      <c r="U14" s="206">
        <v>9.4600000000000009</v>
      </c>
      <c r="V14" s="206">
        <v>4.6100000000000003</v>
      </c>
      <c r="W14" s="206">
        <v>6.96</v>
      </c>
      <c r="X14" s="206">
        <v>14.36</v>
      </c>
      <c r="Y14" s="206">
        <v>0</v>
      </c>
      <c r="Z14" s="206">
        <v>39.78</v>
      </c>
      <c r="AA14" s="206">
        <v>14.22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11.2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22.26</v>
      </c>
      <c r="J15" s="206">
        <v>0.56000000000000005</v>
      </c>
      <c r="K15" s="206">
        <v>43.36</v>
      </c>
      <c r="L15" s="206">
        <v>43.49</v>
      </c>
      <c r="M15" s="206">
        <v>0</v>
      </c>
      <c r="N15" s="206">
        <v>1.03</v>
      </c>
      <c r="O15" s="206">
        <v>1.73</v>
      </c>
      <c r="P15" s="206">
        <v>2.14</v>
      </c>
      <c r="Q15" s="206">
        <v>5.54</v>
      </c>
      <c r="R15" s="206">
        <v>2.38</v>
      </c>
      <c r="S15" s="206">
        <v>3.55</v>
      </c>
      <c r="T15" s="206">
        <v>1.41</v>
      </c>
      <c r="U15" s="206">
        <v>9.4600000000000009</v>
      </c>
      <c r="V15" s="206">
        <v>4.6100000000000003</v>
      </c>
      <c r="W15" s="206">
        <v>6.96</v>
      </c>
      <c r="X15" s="206">
        <v>14.36</v>
      </c>
      <c r="Y15" s="206">
        <v>0</v>
      </c>
      <c r="Z15" s="206">
        <v>39.78</v>
      </c>
      <c r="AA15" s="206">
        <v>14.22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7.6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11.2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22.26</v>
      </c>
      <c r="J16" s="206">
        <v>0.56000000000000005</v>
      </c>
      <c r="K16" s="206">
        <v>43.36</v>
      </c>
      <c r="L16" s="206">
        <v>43.49</v>
      </c>
      <c r="M16" s="206">
        <v>0</v>
      </c>
      <c r="N16" s="206">
        <v>1.03</v>
      </c>
      <c r="O16" s="206">
        <v>1.73</v>
      </c>
      <c r="P16" s="206">
        <v>2.14</v>
      </c>
      <c r="Q16" s="206">
        <v>5.54</v>
      </c>
      <c r="R16" s="206">
        <v>2.38</v>
      </c>
      <c r="S16" s="206">
        <v>3.55</v>
      </c>
      <c r="T16" s="206">
        <v>1.41</v>
      </c>
      <c r="U16" s="206">
        <v>9.4600000000000009</v>
      </c>
      <c r="V16" s="206">
        <v>4.6100000000000003</v>
      </c>
      <c r="W16" s="206">
        <v>6.96</v>
      </c>
      <c r="X16" s="206">
        <v>14.36</v>
      </c>
      <c r="Y16" s="206">
        <v>0</v>
      </c>
      <c r="Z16" s="206">
        <v>39.78</v>
      </c>
      <c r="AA16" s="206">
        <v>14.22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7.6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11.2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22.26</v>
      </c>
      <c r="J17" s="206">
        <v>0.56000000000000005</v>
      </c>
      <c r="K17" s="206">
        <v>43.36</v>
      </c>
      <c r="L17" s="206">
        <v>43.49</v>
      </c>
      <c r="M17" s="206">
        <v>0</v>
      </c>
      <c r="N17" s="206">
        <v>1.03</v>
      </c>
      <c r="O17" s="206">
        <v>1.73</v>
      </c>
      <c r="P17" s="206">
        <v>2.14</v>
      </c>
      <c r="Q17" s="206">
        <v>5.54</v>
      </c>
      <c r="R17" s="206">
        <v>2.38</v>
      </c>
      <c r="S17" s="206">
        <v>3.55</v>
      </c>
      <c r="T17" s="206">
        <v>1.41</v>
      </c>
      <c r="U17" s="206">
        <v>9.4600000000000009</v>
      </c>
      <c r="V17" s="206">
        <v>4.6100000000000003</v>
      </c>
      <c r="W17" s="206">
        <v>6.96</v>
      </c>
      <c r="X17" s="206">
        <v>14.36</v>
      </c>
      <c r="Y17" s="206">
        <v>0</v>
      </c>
      <c r="Z17" s="206">
        <v>39.78</v>
      </c>
      <c r="AA17" s="206">
        <v>14.22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7.6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11.2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22.26</v>
      </c>
      <c r="J18" s="206">
        <v>0.56000000000000005</v>
      </c>
      <c r="K18" s="206">
        <v>43.36</v>
      </c>
      <c r="L18" s="206">
        <v>43.49</v>
      </c>
      <c r="M18" s="206">
        <v>0</v>
      </c>
      <c r="N18" s="206">
        <v>1.03</v>
      </c>
      <c r="O18" s="206">
        <v>1.73</v>
      </c>
      <c r="P18" s="206">
        <v>2.14</v>
      </c>
      <c r="Q18" s="206">
        <v>5.54</v>
      </c>
      <c r="R18" s="206">
        <v>2.38</v>
      </c>
      <c r="S18" s="206">
        <v>3.55</v>
      </c>
      <c r="T18" s="206">
        <v>1.41</v>
      </c>
      <c r="U18" s="206">
        <v>9.4600000000000009</v>
      </c>
      <c r="V18" s="206">
        <v>4.6100000000000003</v>
      </c>
      <c r="W18" s="206">
        <v>6.96</v>
      </c>
      <c r="X18" s="206">
        <v>14.36</v>
      </c>
      <c r="Y18" s="206">
        <v>0</v>
      </c>
      <c r="Z18" s="206">
        <v>39.78</v>
      </c>
      <c r="AA18" s="206">
        <v>14.22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7.6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11.15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22.26</v>
      </c>
      <c r="J19" s="206">
        <v>0.56000000000000005</v>
      </c>
      <c r="K19" s="206">
        <v>43.36</v>
      </c>
      <c r="L19" s="206">
        <v>43.49</v>
      </c>
      <c r="M19" s="206">
        <v>0</v>
      </c>
      <c r="N19" s="206">
        <v>1.03</v>
      </c>
      <c r="O19" s="206">
        <v>1.73</v>
      </c>
      <c r="P19" s="206">
        <v>2.14</v>
      </c>
      <c r="Q19" s="206">
        <v>5.54</v>
      </c>
      <c r="R19" s="206">
        <v>2.38</v>
      </c>
      <c r="S19" s="206">
        <v>3.48</v>
      </c>
      <c r="T19" s="206">
        <v>1.41</v>
      </c>
      <c r="U19" s="206">
        <v>9.4600000000000009</v>
      </c>
      <c r="V19" s="206">
        <v>4.6100000000000003</v>
      </c>
      <c r="W19" s="206">
        <v>6.96</v>
      </c>
      <c r="X19" s="206">
        <v>14.36</v>
      </c>
      <c r="Y19" s="206">
        <v>0</v>
      </c>
      <c r="Z19" s="206">
        <v>39.78</v>
      </c>
      <c r="AA19" s="206">
        <v>14.22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7.6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11.15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22.26</v>
      </c>
      <c r="J20" s="206">
        <v>0.56000000000000005</v>
      </c>
      <c r="K20" s="206">
        <v>43.36</v>
      </c>
      <c r="L20" s="206">
        <v>43.49</v>
      </c>
      <c r="M20" s="206">
        <v>0</v>
      </c>
      <c r="N20" s="206">
        <v>1.03</v>
      </c>
      <c r="O20" s="206">
        <v>1.73</v>
      </c>
      <c r="P20" s="206">
        <v>2.14</v>
      </c>
      <c r="Q20" s="206">
        <v>5.54</v>
      </c>
      <c r="R20" s="206">
        <v>2.38</v>
      </c>
      <c r="S20" s="206">
        <v>3.48</v>
      </c>
      <c r="T20" s="206">
        <v>1.41</v>
      </c>
      <c r="U20" s="206">
        <v>9.4600000000000009</v>
      </c>
      <c r="V20" s="206">
        <v>4.6100000000000003</v>
      </c>
      <c r="W20" s="206">
        <v>6.96</v>
      </c>
      <c r="X20" s="206">
        <v>14.36</v>
      </c>
      <c r="Y20" s="206">
        <v>0</v>
      </c>
      <c r="Z20" s="206">
        <v>39.78</v>
      </c>
      <c r="AA20" s="206">
        <v>14.22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11.15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22.26</v>
      </c>
      <c r="J21" s="206">
        <v>0.56000000000000005</v>
      </c>
      <c r="K21" s="206">
        <v>43.36</v>
      </c>
      <c r="L21" s="206">
        <v>43.49</v>
      </c>
      <c r="M21" s="206">
        <v>0</v>
      </c>
      <c r="N21" s="206">
        <v>1.03</v>
      </c>
      <c r="O21" s="206">
        <v>1.73</v>
      </c>
      <c r="P21" s="206">
        <v>2.14</v>
      </c>
      <c r="Q21" s="206">
        <v>5.54</v>
      </c>
      <c r="R21" s="206">
        <v>2.38</v>
      </c>
      <c r="S21" s="206">
        <v>3.7</v>
      </c>
      <c r="T21" s="206">
        <v>1.41</v>
      </c>
      <c r="U21" s="206">
        <v>9.4600000000000009</v>
      </c>
      <c r="V21" s="206">
        <v>4.6100000000000003</v>
      </c>
      <c r="W21" s="206">
        <v>6.96</v>
      </c>
      <c r="X21" s="206">
        <v>14.36</v>
      </c>
      <c r="Y21" s="206">
        <v>0</v>
      </c>
      <c r="Z21" s="206">
        <v>39.78</v>
      </c>
      <c r="AA21" s="206">
        <v>14.22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7.6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11.15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22.26</v>
      </c>
      <c r="J22" s="206">
        <v>0.56000000000000005</v>
      </c>
      <c r="K22" s="206">
        <v>43.42</v>
      </c>
      <c r="L22" s="206">
        <v>43.49</v>
      </c>
      <c r="M22" s="206">
        <v>0</v>
      </c>
      <c r="N22" s="206">
        <v>1.03</v>
      </c>
      <c r="O22" s="206">
        <v>1.73</v>
      </c>
      <c r="P22" s="206">
        <v>2.14</v>
      </c>
      <c r="Q22" s="206">
        <v>5.54</v>
      </c>
      <c r="R22" s="206">
        <v>2.38</v>
      </c>
      <c r="S22" s="206">
        <v>3.48</v>
      </c>
      <c r="T22" s="206">
        <v>1.41</v>
      </c>
      <c r="U22" s="206">
        <v>9.4600000000000009</v>
      </c>
      <c r="V22" s="206">
        <v>4.6100000000000003</v>
      </c>
      <c r="W22" s="206">
        <v>6.96</v>
      </c>
      <c r="X22" s="206">
        <v>14.36</v>
      </c>
      <c r="Y22" s="206">
        <v>0</v>
      </c>
      <c r="Z22" s="206">
        <v>39.78</v>
      </c>
      <c r="AA22" s="206">
        <v>14.22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7.6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11.12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22.26</v>
      </c>
      <c r="J23" s="206">
        <v>0.56000000000000005</v>
      </c>
      <c r="K23" s="206">
        <v>43.51</v>
      </c>
      <c r="L23" s="206">
        <v>43.49</v>
      </c>
      <c r="M23" s="206">
        <v>0</v>
      </c>
      <c r="N23" s="206">
        <v>1.03</v>
      </c>
      <c r="O23" s="206">
        <v>1.73</v>
      </c>
      <c r="P23" s="206">
        <v>2.14</v>
      </c>
      <c r="Q23" s="206">
        <v>5.54</v>
      </c>
      <c r="R23" s="206">
        <v>2.48</v>
      </c>
      <c r="S23" s="206">
        <v>4.7</v>
      </c>
      <c r="T23" s="206">
        <v>1.41</v>
      </c>
      <c r="U23" s="206">
        <v>9.4600000000000009</v>
      </c>
      <c r="V23" s="206">
        <v>4.6100000000000003</v>
      </c>
      <c r="W23" s="206">
        <v>0.4</v>
      </c>
      <c r="X23" s="206">
        <v>0.86</v>
      </c>
      <c r="Y23" s="206">
        <v>0</v>
      </c>
      <c r="Z23" s="206">
        <v>39.78</v>
      </c>
      <c r="AA23" s="206">
        <v>0.79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7.6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11.12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22.26</v>
      </c>
      <c r="J24" s="206">
        <v>0.56000000000000005</v>
      </c>
      <c r="K24" s="206">
        <v>43.51</v>
      </c>
      <c r="L24" s="206">
        <v>43.49</v>
      </c>
      <c r="M24" s="206">
        <v>0</v>
      </c>
      <c r="N24" s="206">
        <v>1.03</v>
      </c>
      <c r="O24" s="206">
        <v>1.73</v>
      </c>
      <c r="P24" s="206">
        <v>2.14</v>
      </c>
      <c r="Q24" s="206">
        <v>5.54</v>
      </c>
      <c r="R24" s="206">
        <v>2.48</v>
      </c>
      <c r="S24" s="206">
        <v>4.7</v>
      </c>
      <c r="T24" s="206">
        <v>1.41</v>
      </c>
      <c r="U24" s="206">
        <v>9.4600000000000009</v>
      </c>
      <c r="V24" s="206">
        <v>4.6100000000000003</v>
      </c>
      <c r="W24" s="206">
        <v>0.4</v>
      </c>
      <c r="X24" s="206">
        <v>0.86</v>
      </c>
      <c r="Y24" s="206">
        <v>0</v>
      </c>
      <c r="Z24" s="206">
        <v>39.78</v>
      </c>
      <c r="AA24" s="206">
        <v>0.79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7.6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11.12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22.26</v>
      </c>
      <c r="J25" s="206">
        <v>0.56000000000000005</v>
      </c>
      <c r="K25" s="206">
        <v>43.52</v>
      </c>
      <c r="L25" s="206">
        <v>43.49</v>
      </c>
      <c r="M25" s="206">
        <v>0</v>
      </c>
      <c r="N25" s="206">
        <v>1.03</v>
      </c>
      <c r="O25" s="206">
        <v>1.73</v>
      </c>
      <c r="P25" s="206">
        <v>2.14</v>
      </c>
      <c r="Q25" s="206">
        <v>5.54</v>
      </c>
      <c r="R25" s="206">
        <v>2.48</v>
      </c>
      <c r="S25" s="206">
        <v>4.7699999999999996</v>
      </c>
      <c r="T25" s="206">
        <v>1.41</v>
      </c>
      <c r="U25" s="206">
        <v>9.4600000000000009</v>
      </c>
      <c r="V25" s="206">
        <v>4.6100000000000003</v>
      </c>
      <c r="W25" s="206">
        <v>0.4</v>
      </c>
      <c r="X25" s="206">
        <v>0.86</v>
      </c>
      <c r="Y25" s="206">
        <v>0</v>
      </c>
      <c r="Z25" s="206">
        <v>9.08</v>
      </c>
      <c r="AA25" s="206">
        <v>0.78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7.6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11.12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22.26</v>
      </c>
      <c r="J26" s="206">
        <v>0.56000000000000005</v>
      </c>
      <c r="K26" s="206">
        <v>44.86</v>
      </c>
      <c r="L26" s="206">
        <v>43.49</v>
      </c>
      <c r="M26" s="206">
        <v>0</v>
      </c>
      <c r="N26" s="206">
        <v>1.03</v>
      </c>
      <c r="O26" s="206">
        <v>1.73</v>
      </c>
      <c r="P26" s="206">
        <v>2.14</v>
      </c>
      <c r="Q26" s="206">
        <v>5.54</v>
      </c>
      <c r="R26" s="206">
        <v>2.48</v>
      </c>
      <c r="S26" s="206">
        <v>4.7699999999999996</v>
      </c>
      <c r="T26" s="206">
        <v>1.41</v>
      </c>
      <c r="U26" s="206">
        <v>9.4600000000000009</v>
      </c>
      <c r="V26" s="206">
        <v>4.6100000000000003</v>
      </c>
      <c r="W26" s="206">
        <v>0.4</v>
      </c>
      <c r="X26" s="206">
        <v>0.86</v>
      </c>
      <c r="Y26" s="206">
        <v>0</v>
      </c>
      <c r="Z26" s="206">
        <v>2.42</v>
      </c>
      <c r="AA26" s="206">
        <v>0.78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7.6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3.73</v>
      </c>
      <c r="E27" s="206">
        <v>0</v>
      </c>
      <c r="F27" s="206">
        <v>0</v>
      </c>
      <c r="G27" s="206">
        <v>8.82</v>
      </c>
      <c r="H27" s="206">
        <v>0</v>
      </c>
      <c r="I27" s="206">
        <v>20.79</v>
      </c>
      <c r="J27" s="206">
        <v>1.81</v>
      </c>
      <c r="K27" s="206">
        <v>44.86</v>
      </c>
      <c r="L27" s="206">
        <v>43.49</v>
      </c>
      <c r="M27" s="206">
        <v>0</v>
      </c>
      <c r="N27" s="206">
        <v>1.03</v>
      </c>
      <c r="O27" s="206">
        <v>1.73</v>
      </c>
      <c r="P27" s="206">
        <v>2.14</v>
      </c>
      <c r="Q27" s="206">
        <v>5.54</v>
      </c>
      <c r="R27" s="206">
        <v>0.18</v>
      </c>
      <c r="S27" s="206">
        <v>0.23</v>
      </c>
      <c r="T27" s="206">
        <v>1.41</v>
      </c>
      <c r="U27" s="206">
        <v>9.4600000000000009</v>
      </c>
      <c r="V27" s="206">
        <v>3.72</v>
      </c>
      <c r="W27" s="206">
        <v>0.4</v>
      </c>
      <c r="X27" s="206">
        <v>0.86</v>
      </c>
      <c r="Y27" s="206">
        <v>0</v>
      </c>
      <c r="Z27" s="206">
        <v>2.42</v>
      </c>
      <c r="AA27" s="206">
        <v>0.78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3.73</v>
      </c>
      <c r="E28" s="206">
        <v>0</v>
      </c>
      <c r="F28" s="206">
        <v>0</v>
      </c>
      <c r="G28" s="206">
        <v>8.82</v>
      </c>
      <c r="H28" s="206">
        <v>0</v>
      </c>
      <c r="I28" s="206">
        <v>17.170000000000002</v>
      </c>
      <c r="J28" s="206">
        <v>3.34</v>
      </c>
      <c r="K28" s="206">
        <v>44.86</v>
      </c>
      <c r="L28" s="206">
        <v>43.49</v>
      </c>
      <c r="M28" s="206">
        <v>0</v>
      </c>
      <c r="N28" s="206">
        <v>1.03</v>
      </c>
      <c r="O28" s="206">
        <v>1.73</v>
      </c>
      <c r="P28" s="206">
        <v>2.14</v>
      </c>
      <c r="Q28" s="206">
        <v>5.54</v>
      </c>
      <c r="R28" s="206">
        <v>0.18</v>
      </c>
      <c r="S28" s="206">
        <v>0.23</v>
      </c>
      <c r="T28" s="206">
        <v>1.41</v>
      </c>
      <c r="U28" s="206">
        <v>9.4600000000000009</v>
      </c>
      <c r="V28" s="206">
        <v>3.66</v>
      </c>
      <c r="W28" s="206">
        <v>0.4</v>
      </c>
      <c r="X28" s="206">
        <v>0.86</v>
      </c>
      <c r="Y28" s="206">
        <v>0</v>
      </c>
      <c r="Z28" s="206">
        <v>2.42</v>
      </c>
      <c r="AA28" s="206">
        <v>0.78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3.73</v>
      </c>
      <c r="E29" s="206">
        <v>0</v>
      </c>
      <c r="F29" s="206">
        <v>0</v>
      </c>
      <c r="G29" s="206">
        <v>8.82</v>
      </c>
      <c r="H29" s="206">
        <v>0</v>
      </c>
      <c r="I29" s="206">
        <v>13.55</v>
      </c>
      <c r="J29" s="206">
        <v>3.34</v>
      </c>
      <c r="K29" s="206">
        <v>2.83</v>
      </c>
      <c r="L29" s="206">
        <v>43.49</v>
      </c>
      <c r="M29" s="206">
        <v>0</v>
      </c>
      <c r="N29" s="206">
        <v>1.03</v>
      </c>
      <c r="O29" s="206">
        <v>1.73</v>
      </c>
      <c r="P29" s="206">
        <v>2.14</v>
      </c>
      <c r="Q29" s="206">
        <v>5.54</v>
      </c>
      <c r="R29" s="206">
        <v>0.18</v>
      </c>
      <c r="S29" s="206">
        <v>0.23</v>
      </c>
      <c r="T29" s="206">
        <v>1.41</v>
      </c>
      <c r="U29" s="206">
        <v>9.4600000000000009</v>
      </c>
      <c r="V29" s="206">
        <v>3.84</v>
      </c>
      <c r="W29" s="206">
        <v>0.4</v>
      </c>
      <c r="X29" s="206">
        <v>0.86</v>
      </c>
      <c r="Y29" s="206">
        <v>0</v>
      </c>
      <c r="Z29" s="206">
        <v>2.42</v>
      </c>
      <c r="AA29" s="206">
        <v>0.78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3.73</v>
      </c>
      <c r="E30" s="206">
        <v>0</v>
      </c>
      <c r="F30" s="206">
        <v>0</v>
      </c>
      <c r="G30" s="206">
        <v>8.82</v>
      </c>
      <c r="H30" s="206">
        <v>0</v>
      </c>
      <c r="I30" s="206">
        <v>9.3800000000000008</v>
      </c>
      <c r="J30" s="206">
        <v>3.34</v>
      </c>
      <c r="K30" s="206">
        <v>2.83</v>
      </c>
      <c r="L30" s="206">
        <v>43.49</v>
      </c>
      <c r="M30" s="206">
        <v>0</v>
      </c>
      <c r="N30" s="206">
        <v>1.03</v>
      </c>
      <c r="O30" s="206">
        <v>1.73</v>
      </c>
      <c r="P30" s="206">
        <v>2.14</v>
      </c>
      <c r="Q30" s="206">
        <v>5.54</v>
      </c>
      <c r="R30" s="206">
        <v>0.18</v>
      </c>
      <c r="S30" s="206">
        <v>0.23</v>
      </c>
      <c r="T30" s="206">
        <v>1.41</v>
      </c>
      <c r="U30" s="206">
        <v>9.4600000000000009</v>
      </c>
      <c r="V30" s="206">
        <v>3.84</v>
      </c>
      <c r="W30" s="206">
        <v>0.4</v>
      </c>
      <c r="X30" s="206">
        <v>0.86</v>
      </c>
      <c r="Y30" s="206">
        <v>0</v>
      </c>
      <c r="Z30" s="206">
        <v>2.42</v>
      </c>
      <c r="AA30" s="206">
        <v>0.78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7.6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2.67</v>
      </c>
      <c r="E31" s="206">
        <v>0</v>
      </c>
      <c r="F31" s="206">
        <v>0</v>
      </c>
      <c r="G31" s="206">
        <v>0</v>
      </c>
      <c r="H31" s="206">
        <v>0</v>
      </c>
      <c r="I31" s="206">
        <v>9.3800000000000008</v>
      </c>
      <c r="J31" s="206">
        <v>3.34</v>
      </c>
      <c r="K31" s="206">
        <v>2.83</v>
      </c>
      <c r="L31" s="206">
        <v>43.49</v>
      </c>
      <c r="M31" s="206">
        <v>0</v>
      </c>
      <c r="N31" s="206">
        <v>1.03</v>
      </c>
      <c r="O31" s="206">
        <v>1.73</v>
      </c>
      <c r="P31" s="206">
        <v>2.14</v>
      </c>
      <c r="Q31" s="206">
        <v>5.54</v>
      </c>
      <c r="R31" s="206">
        <v>0.18</v>
      </c>
      <c r="S31" s="206">
        <v>0.23</v>
      </c>
      <c r="T31" s="206">
        <v>1.41</v>
      </c>
      <c r="U31" s="206">
        <v>9.4600000000000009</v>
      </c>
      <c r="V31" s="206">
        <v>3.94</v>
      </c>
      <c r="W31" s="206">
        <v>0.4</v>
      </c>
      <c r="X31" s="206">
        <v>0.86</v>
      </c>
      <c r="Y31" s="206">
        <v>0</v>
      </c>
      <c r="Z31" s="206">
        <v>2.42</v>
      </c>
      <c r="AA31" s="206">
        <v>0.78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7.6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2.67</v>
      </c>
      <c r="E32" s="206">
        <v>0</v>
      </c>
      <c r="F32" s="206">
        <v>0</v>
      </c>
      <c r="G32" s="206">
        <v>0</v>
      </c>
      <c r="H32" s="206">
        <v>0</v>
      </c>
      <c r="I32" s="206">
        <v>9.3800000000000008</v>
      </c>
      <c r="J32" s="206">
        <v>3.34</v>
      </c>
      <c r="K32" s="206">
        <v>2.83</v>
      </c>
      <c r="L32" s="206">
        <v>43.49</v>
      </c>
      <c r="M32" s="206">
        <v>0</v>
      </c>
      <c r="N32" s="206">
        <v>1.03</v>
      </c>
      <c r="O32" s="206">
        <v>1.73</v>
      </c>
      <c r="P32" s="206">
        <v>2.14</v>
      </c>
      <c r="Q32" s="206">
        <v>5.54</v>
      </c>
      <c r="R32" s="206">
        <v>0.18</v>
      </c>
      <c r="S32" s="206">
        <v>0.23</v>
      </c>
      <c r="T32" s="206">
        <v>1.41</v>
      </c>
      <c r="U32" s="206">
        <v>9.4600000000000009</v>
      </c>
      <c r="V32" s="206">
        <v>3.94</v>
      </c>
      <c r="W32" s="206">
        <v>0.4</v>
      </c>
      <c r="X32" s="206">
        <v>0.86</v>
      </c>
      <c r="Y32" s="206">
        <v>0</v>
      </c>
      <c r="Z32" s="206">
        <v>2.42</v>
      </c>
      <c r="AA32" s="206">
        <v>0.78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7.6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2.13</v>
      </c>
      <c r="E33" s="206">
        <v>0</v>
      </c>
      <c r="F33" s="206">
        <v>0</v>
      </c>
      <c r="G33" s="206">
        <v>0</v>
      </c>
      <c r="H33" s="206">
        <v>0</v>
      </c>
      <c r="I33" s="206">
        <v>9.3800000000000008</v>
      </c>
      <c r="J33" s="206">
        <v>3.34</v>
      </c>
      <c r="K33" s="206">
        <v>2.83</v>
      </c>
      <c r="L33" s="206">
        <v>43.49</v>
      </c>
      <c r="M33" s="206">
        <v>0</v>
      </c>
      <c r="N33" s="206">
        <v>1.03</v>
      </c>
      <c r="O33" s="206">
        <v>1.73</v>
      </c>
      <c r="P33" s="206">
        <v>2.14</v>
      </c>
      <c r="Q33" s="206">
        <v>5.54</v>
      </c>
      <c r="R33" s="206">
        <v>0.18</v>
      </c>
      <c r="S33" s="206">
        <v>0.23</v>
      </c>
      <c r="T33" s="206">
        <v>1.41</v>
      </c>
      <c r="U33" s="206">
        <v>9.4600000000000009</v>
      </c>
      <c r="V33" s="206">
        <v>3.94</v>
      </c>
      <c r="W33" s="206">
        <v>0.4</v>
      </c>
      <c r="X33" s="206">
        <v>0.86</v>
      </c>
      <c r="Y33" s="206">
        <v>0</v>
      </c>
      <c r="Z33" s="206">
        <v>2.42</v>
      </c>
      <c r="AA33" s="206">
        <v>0.78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</v>
      </c>
      <c r="E34" s="206">
        <v>0</v>
      </c>
      <c r="F34" s="206">
        <v>0</v>
      </c>
      <c r="G34" s="206">
        <v>0</v>
      </c>
      <c r="H34" s="206">
        <v>0</v>
      </c>
      <c r="I34" s="206">
        <v>9.3800000000000008</v>
      </c>
      <c r="J34" s="206">
        <v>3.34</v>
      </c>
      <c r="K34" s="206">
        <v>2.83</v>
      </c>
      <c r="L34" s="206">
        <v>43.49</v>
      </c>
      <c r="M34" s="206">
        <v>0</v>
      </c>
      <c r="N34" s="206">
        <v>1.03</v>
      </c>
      <c r="O34" s="206">
        <v>1.73</v>
      </c>
      <c r="P34" s="206">
        <v>2.14</v>
      </c>
      <c r="Q34" s="206">
        <v>5.54</v>
      </c>
      <c r="R34" s="206">
        <v>0.18</v>
      </c>
      <c r="S34" s="206">
        <v>0.23</v>
      </c>
      <c r="T34" s="206">
        <v>1.41</v>
      </c>
      <c r="U34" s="206">
        <v>9.4600000000000009</v>
      </c>
      <c r="V34" s="206">
        <v>3.94</v>
      </c>
      <c r="W34" s="206">
        <v>0.4</v>
      </c>
      <c r="X34" s="206">
        <v>0.86</v>
      </c>
      <c r="Y34" s="206">
        <v>0</v>
      </c>
      <c r="Z34" s="206">
        <v>2.42</v>
      </c>
      <c r="AA34" s="206">
        <v>0.78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0.53</v>
      </c>
      <c r="E35" s="206">
        <v>0</v>
      </c>
      <c r="F35" s="206">
        <v>0</v>
      </c>
      <c r="G35" s="206">
        <v>0</v>
      </c>
      <c r="H35" s="206">
        <v>0</v>
      </c>
      <c r="I35" s="206">
        <v>9.3800000000000008</v>
      </c>
      <c r="J35" s="206">
        <v>3.34</v>
      </c>
      <c r="K35" s="206">
        <v>0</v>
      </c>
      <c r="L35" s="206">
        <v>43.49</v>
      </c>
      <c r="M35" s="206">
        <v>0</v>
      </c>
      <c r="N35" s="206">
        <v>1.03</v>
      </c>
      <c r="O35" s="206">
        <v>1.73</v>
      </c>
      <c r="P35" s="206">
        <v>2.14</v>
      </c>
      <c r="Q35" s="206">
        <v>5.54</v>
      </c>
      <c r="R35" s="206">
        <v>0.18</v>
      </c>
      <c r="S35" s="206">
        <v>0.23</v>
      </c>
      <c r="T35" s="206">
        <v>1.41</v>
      </c>
      <c r="U35" s="206">
        <v>9.4600000000000009</v>
      </c>
      <c r="V35" s="206">
        <v>3.94</v>
      </c>
      <c r="W35" s="206">
        <v>0.4</v>
      </c>
      <c r="X35" s="206">
        <v>0.86</v>
      </c>
      <c r="Y35" s="206">
        <v>0</v>
      </c>
      <c r="Z35" s="206">
        <v>2.42</v>
      </c>
      <c r="AA35" s="206">
        <v>0.78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9.3800000000000008</v>
      </c>
      <c r="J36" s="206">
        <v>3.34</v>
      </c>
      <c r="K36" s="206">
        <v>2.83</v>
      </c>
      <c r="L36" s="206">
        <v>43.49</v>
      </c>
      <c r="M36" s="206">
        <v>0</v>
      </c>
      <c r="N36" s="206">
        <v>1.03</v>
      </c>
      <c r="O36" s="206">
        <v>1.73</v>
      </c>
      <c r="P36" s="206">
        <v>2.14</v>
      </c>
      <c r="Q36" s="206">
        <v>5.54</v>
      </c>
      <c r="R36" s="206">
        <v>0.18</v>
      </c>
      <c r="S36" s="206">
        <v>0.23</v>
      </c>
      <c r="T36" s="206">
        <v>1.41</v>
      </c>
      <c r="U36" s="206">
        <v>9.4600000000000009</v>
      </c>
      <c r="V36" s="206">
        <v>3.94</v>
      </c>
      <c r="W36" s="206">
        <v>0.4</v>
      </c>
      <c r="X36" s="206">
        <v>0.86</v>
      </c>
      <c r="Y36" s="206">
        <v>0</v>
      </c>
      <c r="Z36" s="206">
        <v>2.42</v>
      </c>
      <c r="AA36" s="206">
        <v>0.78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9.3800000000000008</v>
      </c>
      <c r="J37" s="206">
        <v>3.34</v>
      </c>
      <c r="K37" s="206">
        <v>2.83</v>
      </c>
      <c r="L37" s="206">
        <v>43.49</v>
      </c>
      <c r="M37" s="206">
        <v>0</v>
      </c>
      <c r="N37" s="206">
        <v>1.03</v>
      </c>
      <c r="O37" s="206">
        <v>1.73</v>
      </c>
      <c r="P37" s="206">
        <v>2.14</v>
      </c>
      <c r="Q37" s="206">
        <v>5.54</v>
      </c>
      <c r="R37" s="206">
        <v>0.18</v>
      </c>
      <c r="S37" s="206">
        <v>0.23</v>
      </c>
      <c r="T37" s="206">
        <v>1.41</v>
      </c>
      <c r="U37" s="206">
        <v>9.4600000000000009</v>
      </c>
      <c r="V37" s="206">
        <v>3.94</v>
      </c>
      <c r="W37" s="206">
        <v>0.4</v>
      </c>
      <c r="X37" s="206">
        <v>0.86</v>
      </c>
      <c r="Y37" s="206">
        <v>0</v>
      </c>
      <c r="Z37" s="206">
        <v>2.42</v>
      </c>
      <c r="AA37" s="206">
        <v>0.78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9.3800000000000008</v>
      </c>
      <c r="J38" s="206">
        <v>3.34</v>
      </c>
      <c r="K38" s="206">
        <v>2.83</v>
      </c>
      <c r="L38" s="206">
        <v>43.49</v>
      </c>
      <c r="M38" s="206">
        <v>0</v>
      </c>
      <c r="N38" s="206">
        <v>1.03</v>
      </c>
      <c r="O38" s="206">
        <v>1.73</v>
      </c>
      <c r="P38" s="206">
        <v>2.14</v>
      </c>
      <c r="Q38" s="206">
        <v>5.54</v>
      </c>
      <c r="R38" s="206">
        <v>0.18</v>
      </c>
      <c r="S38" s="206">
        <v>0.23</v>
      </c>
      <c r="T38" s="206">
        <v>1.41</v>
      </c>
      <c r="U38" s="206">
        <v>9.4600000000000009</v>
      </c>
      <c r="V38" s="206">
        <v>3.94</v>
      </c>
      <c r="W38" s="206">
        <v>0.4</v>
      </c>
      <c r="X38" s="206">
        <v>0.86</v>
      </c>
      <c r="Y38" s="206">
        <v>0</v>
      </c>
      <c r="Z38" s="206">
        <v>2.42</v>
      </c>
      <c r="AA38" s="206">
        <v>0.78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9.3800000000000008</v>
      </c>
      <c r="J39" s="206">
        <v>3.34</v>
      </c>
      <c r="K39" s="206">
        <v>7.28</v>
      </c>
      <c r="L39" s="206">
        <v>43.49</v>
      </c>
      <c r="M39" s="206">
        <v>0</v>
      </c>
      <c r="N39" s="206">
        <v>1.03</v>
      </c>
      <c r="O39" s="206">
        <v>1.73</v>
      </c>
      <c r="P39" s="206">
        <v>2.14</v>
      </c>
      <c r="Q39" s="206">
        <v>5.54</v>
      </c>
      <c r="R39" s="206">
        <v>0.18</v>
      </c>
      <c r="S39" s="206">
        <v>0.23</v>
      </c>
      <c r="T39" s="206">
        <v>1.41</v>
      </c>
      <c r="U39" s="206">
        <v>9</v>
      </c>
      <c r="V39" s="206">
        <v>3.84</v>
      </c>
      <c r="W39" s="206">
        <v>0.4</v>
      </c>
      <c r="X39" s="206">
        <v>0.86</v>
      </c>
      <c r="Y39" s="206">
        <v>0</v>
      </c>
      <c r="Z39" s="206">
        <v>2.42</v>
      </c>
      <c r="AA39" s="206">
        <v>0.78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9.3800000000000008</v>
      </c>
      <c r="J40" s="206">
        <v>3.34</v>
      </c>
      <c r="K40" s="206">
        <v>2.83</v>
      </c>
      <c r="L40" s="206">
        <v>43.49</v>
      </c>
      <c r="M40" s="206">
        <v>0</v>
      </c>
      <c r="N40" s="206">
        <v>1.03</v>
      </c>
      <c r="O40" s="206">
        <v>1.73</v>
      </c>
      <c r="P40" s="206">
        <v>2.14</v>
      </c>
      <c r="Q40" s="206">
        <v>5.54</v>
      </c>
      <c r="R40" s="206">
        <v>0.18</v>
      </c>
      <c r="S40" s="206">
        <v>0.23</v>
      </c>
      <c r="T40" s="206">
        <v>1.41</v>
      </c>
      <c r="U40" s="206">
        <v>8.5399999999999991</v>
      </c>
      <c r="V40" s="206">
        <v>3.84</v>
      </c>
      <c r="W40" s="206">
        <v>0.4</v>
      </c>
      <c r="X40" s="206">
        <v>0.86</v>
      </c>
      <c r="Y40" s="206">
        <v>0</v>
      </c>
      <c r="Z40" s="206">
        <v>2.42</v>
      </c>
      <c r="AA40" s="206">
        <v>0.78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9.3800000000000008</v>
      </c>
      <c r="J41" s="206">
        <v>3.34</v>
      </c>
      <c r="K41" s="206">
        <v>2.83</v>
      </c>
      <c r="L41" s="206">
        <v>43.49</v>
      </c>
      <c r="M41" s="206">
        <v>0</v>
      </c>
      <c r="N41" s="206">
        <v>1.03</v>
      </c>
      <c r="O41" s="206">
        <v>1.73</v>
      </c>
      <c r="P41" s="206">
        <v>2.14</v>
      </c>
      <c r="Q41" s="206">
        <v>5.54</v>
      </c>
      <c r="R41" s="206">
        <v>0.18</v>
      </c>
      <c r="S41" s="206">
        <v>0.23</v>
      </c>
      <c r="T41" s="206">
        <v>1.41</v>
      </c>
      <c r="U41" s="206">
        <v>7.5</v>
      </c>
      <c r="V41" s="206">
        <v>3.84</v>
      </c>
      <c r="W41" s="206">
        <v>0.4</v>
      </c>
      <c r="X41" s="206">
        <v>0.86</v>
      </c>
      <c r="Y41" s="206">
        <v>0</v>
      </c>
      <c r="Z41" s="206">
        <v>2.42</v>
      </c>
      <c r="AA41" s="206">
        <v>0.78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9.3800000000000008</v>
      </c>
      <c r="J42" s="206">
        <v>3.34</v>
      </c>
      <c r="K42" s="206">
        <v>2.83</v>
      </c>
      <c r="L42" s="206">
        <v>43.49</v>
      </c>
      <c r="M42" s="206">
        <v>0</v>
      </c>
      <c r="N42" s="206">
        <v>1.03</v>
      </c>
      <c r="O42" s="206">
        <v>1.73</v>
      </c>
      <c r="P42" s="206">
        <v>2.14</v>
      </c>
      <c r="Q42" s="206">
        <v>5.54</v>
      </c>
      <c r="R42" s="206">
        <v>0.18</v>
      </c>
      <c r="S42" s="206">
        <v>0.23</v>
      </c>
      <c r="T42" s="206">
        <v>1.41</v>
      </c>
      <c r="U42" s="206">
        <v>7.5</v>
      </c>
      <c r="V42" s="206">
        <v>3.84</v>
      </c>
      <c r="W42" s="206">
        <v>0.4</v>
      </c>
      <c r="X42" s="206">
        <v>0.86</v>
      </c>
      <c r="Y42" s="206">
        <v>0</v>
      </c>
      <c r="Z42" s="206">
        <v>2.42</v>
      </c>
      <c r="AA42" s="206">
        <v>0.78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22.04</v>
      </c>
      <c r="J43" s="206">
        <v>0.56000000000000005</v>
      </c>
      <c r="K43" s="206">
        <v>2.83</v>
      </c>
      <c r="L43" s="206">
        <v>43.49</v>
      </c>
      <c r="M43" s="206">
        <v>0</v>
      </c>
      <c r="N43" s="206">
        <v>1.03</v>
      </c>
      <c r="O43" s="206">
        <v>1.73</v>
      </c>
      <c r="P43" s="206">
        <v>0.05</v>
      </c>
      <c r="Q43" s="206">
        <v>5.54</v>
      </c>
      <c r="R43" s="206">
        <v>0.18</v>
      </c>
      <c r="S43" s="206">
        <v>0.23</v>
      </c>
      <c r="T43" s="206">
        <v>1.41</v>
      </c>
      <c r="U43" s="206">
        <v>7.5</v>
      </c>
      <c r="V43" s="206">
        <v>3.94</v>
      </c>
      <c r="W43" s="206">
        <v>0.4</v>
      </c>
      <c r="X43" s="206">
        <v>0.86</v>
      </c>
      <c r="Y43" s="206">
        <v>0</v>
      </c>
      <c r="Z43" s="206">
        <v>2.42</v>
      </c>
      <c r="AA43" s="206">
        <v>0.78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22.04</v>
      </c>
      <c r="J44" s="206">
        <v>0.56000000000000005</v>
      </c>
      <c r="K44" s="206">
        <v>2.83</v>
      </c>
      <c r="L44" s="206">
        <v>43.49</v>
      </c>
      <c r="M44" s="206">
        <v>0</v>
      </c>
      <c r="N44" s="206">
        <v>1.03</v>
      </c>
      <c r="O44" s="206">
        <v>1.73</v>
      </c>
      <c r="P44" s="206">
        <v>0.05</v>
      </c>
      <c r="Q44" s="206">
        <v>5.54</v>
      </c>
      <c r="R44" s="206">
        <v>0.18</v>
      </c>
      <c r="S44" s="206">
        <v>0.23</v>
      </c>
      <c r="T44" s="206">
        <v>1.41</v>
      </c>
      <c r="U44" s="206">
        <v>7.5</v>
      </c>
      <c r="V44" s="206">
        <v>3.94</v>
      </c>
      <c r="W44" s="206">
        <v>0.4</v>
      </c>
      <c r="X44" s="206">
        <v>0.86</v>
      </c>
      <c r="Y44" s="206">
        <v>0</v>
      </c>
      <c r="Z44" s="206">
        <v>2.42</v>
      </c>
      <c r="AA44" s="206">
        <v>0.78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22.04</v>
      </c>
      <c r="J45" s="206">
        <v>0.56000000000000005</v>
      </c>
      <c r="K45" s="206">
        <v>2.83</v>
      </c>
      <c r="L45" s="206">
        <v>43.49</v>
      </c>
      <c r="M45" s="206">
        <v>0</v>
      </c>
      <c r="N45" s="206">
        <v>1.03</v>
      </c>
      <c r="O45" s="206">
        <v>1.73</v>
      </c>
      <c r="P45" s="206">
        <v>2.0499999999999998</v>
      </c>
      <c r="Q45" s="206">
        <v>5.54</v>
      </c>
      <c r="R45" s="206">
        <v>0.18</v>
      </c>
      <c r="S45" s="206">
        <v>0.23</v>
      </c>
      <c r="T45" s="206">
        <v>1.41</v>
      </c>
      <c r="U45" s="206">
        <v>7.5</v>
      </c>
      <c r="V45" s="206">
        <v>3.94</v>
      </c>
      <c r="W45" s="206">
        <v>0.4</v>
      </c>
      <c r="X45" s="206">
        <v>0.86</v>
      </c>
      <c r="Y45" s="206">
        <v>0</v>
      </c>
      <c r="Z45" s="206">
        <v>2.42</v>
      </c>
      <c r="AA45" s="206">
        <v>0.78</v>
      </c>
      <c r="AB45" s="206">
        <v>0</v>
      </c>
      <c r="AC45" s="206">
        <v>-2.91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22.04</v>
      </c>
      <c r="J46" s="206">
        <v>0.56000000000000005</v>
      </c>
      <c r="K46" s="206">
        <v>2.83</v>
      </c>
      <c r="L46" s="206">
        <v>43.49</v>
      </c>
      <c r="M46" s="206">
        <v>0</v>
      </c>
      <c r="N46" s="206">
        <v>1.03</v>
      </c>
      <c r="O46" s="206">
        <v>1.73</v>
      </c>
      <c r="P46" s="206">
        <v>2.0499999999999998</v>
      </c>
      <c r="Q46" s="206">
        <v>5.54</v>
      </c>
      <c r="R46" s="206">
        <v>0.18</v>
      </c>
      <c r="S46" s="206">
        <v>0.23</v>
      </c>
      <c r="T46" s="206">
        <v>1.41</v>
      </c>
      <c r="U46" s="206">
        <v>7.5</v>
      </c>
      <c r="V46" s="206">
        <v>3.94</v>
      </c>
      <c r="W46" s="206">
        <v>0.4</v>
      </c>
      <c r="X46" s="206">
        <v>0.86</v>
      </c>
      <c r="Y46" s="206">
        <v>0</v>
      </c>
      <c r="Z46" s="206">
        <v>2.42</v>
      </c>
      <c r="AA46" s="206">
        <v>0.78</v>
      </c>
      <c r="AB46" s="206">
        <v>0</v>
      </c>
      <c r="AC46" s="206">
        <v>-2.91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22.04</v>
      </c>
      <c r="J47" s="206">
        <v>0.56000000000000005</v>
      </c>
      <c r="K47" s="206">
        <v>2.83</v>
      </c>
      <c r="L47" s="206">
        <v>43.49</v>
      </c>
      <c r="M47" s="206">
        <v>0</v>
      </c>
      <c r="N47" s="206">
        <v>1.03</v>
      </c>
      <c r="O47" s="206">
        <v>1.73</v>
      </c>
      <c r="P47" s="206">
        <v>0.05</v>
      </c>
      <c r="Q47" s="206">
        <v>5.54</v>
      </c>
      <c r="R47" s="206">
        <v>0.18</v>
      </c>
      <c r="S47" s="206">
        <v>0.23</v>
      </c>
      <c r="T47" s="206">
        <v>1.41</v>
      </c>
      <c r="U47" s="206">
        <v>7.5</v>
      </c>
      <c r="V47" s="206">
        <v>3.94</v>
      </c>
      <c r="W47" s="206">
        <v>0.4</v>
      </c>
      <c r="X47" s="206">
        <v>0.86</v>
      </c>
      <c r="Y47" s="206">
        <v>0</v>
      </c>
      <c r="Z47" s="206">
        <v>-5.57</v>
      </c>
      <c r="AA47" s="206">
        <v>0.78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0.4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22.04</v>
      </c>
      <c r="J48" s="206">
        <v>0.56000000000000005</v>
      </c>
      <c r="K48" s="206">
        <v>2.83</v>
      </c>
      <c r="L48" s="206">
        <v>43.49</v>
      </c>
      <c r="M48" s="206">
        <v>0</v>
      </c>
      <c r="N48" s="206">
        <v>1.03</v>
      </c>
      <c r="O48" s="206">
        <v>1.73</v>
      </c>
      <c r="P48" s="206">
        <v>0.05</v>
      </c>
      <c r="Q48" s="206">
        <v>5.54</v>
      </c>
      <c r="R48" s="206">
        <v>0.18</v>
      </c>
      <c r="S48" s="206">
        <v>0.23</v>
      </c>
      <c r="T48" s="206">
        <v>1.41</v>
      </c>
      <c r="U48" s="206">
        <v>7.5</v>
      </c>
      <c r="V48" s="206">
        <v>3.94</v>
      </c>
      <c r="W48" s="206">
        <v>0.4</v>
      </c>
      <c r="X48" s="206">
        <v>0.86</v>
      </c>
      <c r="Y48" s="206">
        <v>0</v>
      </c>
      <c r="Z48" s="206">
        <v>-5.57</v>
      </c>
      <c r="AA48" s="206">
        <v>0.78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0.4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22.04</v>
      </c>
      <c r="J49" s="206">
        <v>0.56000000000000005</v>
      </c>
      <c r="K49" s="206">
        <v>2.83</v>
      </c>
      <c r="L49" s="206">
        <v>43.49</v>
      </c>
      <c r="M49" s="206">
        <v>0</v>
      </c>
      <c r="N49" s="206">
        <v>1.03</v>
      </c>
      <c r="O49" s="206">
        <v>1.73</v>
      </c>
      <c r="P49" s="206">
        <v>0.05</v>
      </c>
      <c r="Q49" s="206">
        <v>5.54</v>
      </c>
      <c r="R49" s="206">
        <v>0.18</v>
      </c>
      <c r="S49" s="206">
        <v>0.23</v>
      </c>
      <c r="T49" s="206">
        <v>1.41</v>
      </c>
      <c r="U49" s="206">
        <v>7.5</v>
      </c>
      <c r="V49" s="206">
        <v>3.94</v>
      </c>
      <c r="W49" s="206">
        <v>0.4</v>
      </c>
      <c r="X49" s="206">
        <v>0.86</v>
      </c>
      <c r="Y49" s="206">
        <v>0</v>
      </c>
      <c r="Z49" s="206">
        <v>2.15</v>
      </c>
      <c r="AA49" s="206">
        <v>0.78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0.4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22.04</v>
      </c>
      <c r="J50" s="206">
        <v>0.56000000000000005</v>
      </c>
      <c r="K50" s="206">
        <v>2.83</v>
      </c>
      <c r="L50" s="206">
        <v>43.49</v>
      </c>
      <c r="M50" s="206">
        <v>0</v>
      </c>
      <c r="N50" s="206">
        <v>1.03</v>
      </c>
      <c r="O50" s="206">
        <v>1.73</v>
      </c>
      <c r="P50" s="206">
        <v>0.05</v>
      </c>
      <c r="Q50" s="206">
        <v>5.54</v>
      </c>
      <c r="R50" s="206">
        <v>0.18</v>
      </c>
      <c r="S50" s="206">
        <v>0.23</v>
      </c>
      <c r="T50" s="206">
        <v>1.41</v>
      </c>
      <c r="U50" s="206">
        <v>7.5</v>
      </c>
      <c r="V50" s="206">
        <v>3.94</v>
      </c>
      <c r="W50" s="206">
        <v>0.4</v>
      </c>
      <c r="X50" s="206">
        <v>0.86</v>
      </c>
      <c r="Y50" s="206">
        <v>0</v>
      </c>
      <c r="Z50" s="206">
        <v>2.15</v>
      </c>
      <c r="AA50" s="206">
        <v>0.78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0.4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22.04</v>
      </c>
      <c r="J51" s="206">
        <v>0.56000000000000005</v>
      </c>
      <c r="K51" s="206">
        <v>2.83</v>
      </c>
      <c r="L51" s="206">
        <v>43.49</v>
      </c>
      <c r="M51" s="206">
        <v>0</v>
      </c>
      <c r="N51" s="206">
        <v>1.03</v>
      </c>
      <c r="O51" s="206">
        <v>1.73</v>
      </c>
      <c r="P51" s="206">
        <v>0.05</v>
      </c>
      <c r="Q51" s="206">
        <v>5.54</v>
      </c>
      <c r="R51" s="206">
        <v>0.36</v>
      </c>
      <c r="S51" s="206">
        <v>0.67</v>
      </c>
      <c r="T51" s="206">
        <v>1.41</v>
      </c>
      <c r="U51" s="206">
        <v>7.5</v>
      </c>
      <c r="V51" s="206">
        <v>3.84</v>
      </c>
      <c r="W51" s="206">
        <v>0.4</v>
      </c>
      <c r="X51" s="206">
        <v>0.86</v>
      </c>
      <c r="Y51" s="206">
        <v>0</v>
      </c>
      <c r="Z51" s="206">
        <v>2.15</v>
      </c>
      <c r="AA51" s="206">
        <v>0.78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5.6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22.04</v>
      </c>
      <c r="J52" s="206">
        <v>0.56000000000000005</v>
      </c>
      <c r="K52" s="206">
        <v>2.83</v>
      </c>
      <c r="L52" s="206">
        <v>43.49</v>
      </c>
      <c r="M52" s="206">
        <v>0</v>
      </c>
      <c r="N52" s="206">
        <v>1.03</v>
      </c>
      <c r="O52" s="206">
        <v>1.73</v>
      </c>
      <c r="P52" s="206">
        <v>0.05</v>
      </c>
      <c r="Q52" s="206">
        <v>5.54</v>
      </c>
      <c r="R52" s="206">
        <v>0.36</v>
      </c>
      <c r="S52" s="206">
        <v>0.67</v>
      </c>
      <c r="T52" s="206">
        <v>1.41</v>
      </c>
      <c r="U52" s="206">
        <v>7.5</v>
      </c>
      <c r="V52" s="206">
        <v>3.84</v>
      </c>
      <c r="W52" s="206">
        <v>0.4</v>
      </c>
      <c r="X52" s="206">
        <v>0.86</v>
      </c>
      <c r="Y52" s="206">
        <v>0</v>
      </c>
      <c r="Z52" s="206">
        <v>2.15</v>
      </c>
      <c r="AA52" s="206">
        <v>0.78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5.6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22.04</v>
      </c>
      <c r="J53" s="206">
        <v>0.56000000000000005</v>
      </c>
      <c r="K53" s="206">
        <v>2.83</v>
      </c>
      <c r="L53" s="206">
        <v>43.49</v>
      </c>
      <c r="M53" s="206">
        <v>0</v>
      </c>
      <c r="N53" s="206">
        <v>1.03</v>
      </c>
      <c r="O53" s="206">
        <v>1.73</v>
      </c>
      <c r="P53" s="206">
        <v>0.05</v>
      </c>
      <c r="Q53" s="206">
        <v>5.54</v>
      </c>
      <c r="R53" s="206">
        <v>0.36</v>
      </c>
      <c r="S53" s="206">
        <v>0.67</v>
      </c>
      <c r="T53" s="206">
        <v>1.41</v>
      </c>
      <c r="U53" s="206">
        <v>7.5</v>
      </c>
      <c r="V53" s="206">
        <v>3.94</v>
      </c>
      <c r="W53" s="206">
        <v>0.4</v>
      </c>
      <c r="X53" s="206">
        <v>0.86</v>
      </c>
      <c r="Y53" s="206">
        <v>0</v>
      </c>
      <c r="Z53" s="206">
        <v>2.15</v>
      </c>
      <c r="AA53" s="206">
        <v>0.78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5.6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22.04</v>
      </c>
      <c r="J54" s="206">
        <v>0.56000000000000005</v>
      </c>
      <c r="K54" s="206">
        <v>2.83</v>
      </c>
      <c r="L54" s="206">
        <v>43.49</v>
      </c>
      <c r="M54" s="206">
        <v>0</v>
      </c>
      <c r="N54" s="206">
        <v>1.03</v>
      </c>
      <c r="O54" s="206">
        <v>1.73</v>
      </c>
      <c r="P54" s="206">
        <v>0.05</v>
      </c>
      <c r="Q54" s="206">
        <v>5.54</v>
      </c>
      <c r="R54" s="206">
        <v>0.36</v>
      </c>
      <c r="S54" s="206">
        <v>0.67</v>
      </c>
      <c r="T54" s="206">
        <v>1.41</v>
      </c>
      <c r="U54" s="206">
        <v>7.5</v>
      </c>
      <c r="V54" s="206">
        <v>3.94</v>
      </c>
      <c r="W54" s="206">
        <v>0.4</v>
      </c>
      <c r="X54" s="206">
        <v>0.86</v>
      </c>
      <c r="Y54" s="206">
        <v>0</v>
      </c>
      <c r="Z54" s="206">
        <v>2.15</v>
      </c>
      <c r="AA54" s="206">
        <v>0.78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5.6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22.04</v>
      </c>
      <c r="J55" s="206">
        <v>0.56000000000000005</v>
      </c>
      <c r="K55" s="206">
        <v>44.37</v>
      </c>
      <c r="L55" s="206">
        <v>43.49</v>
      </c>
      <c r="M55" s="206">
        <v>0</v>
      </c>
      <c r="N55" s="206">
        <v>1.03</v>
      </c>
      <c r="O55" s="206">
        <v>1.73</v>
      </c>
      <c r="P55" s="206">
        <v>0.05</v>
      </c>
      <c r="Q55" s="206">
        <v>5.54</v>
      </c>
      <c r="R55" s="206">
        <v>2.46</v>
      </c>
      <c r="S55" s="206">
        <v>4.75</v>
      </c>
      <c r="T55" s="206">
        <v>1.41</v>
      </c>
      <c r="U55" s="206">
        <v>7.5</v>
      </c>
      <c r="V55" s="206">
        <v>1.61</v>
      </c>
      <c r="W55" s="206">
        <v>0.4</v>
      </c>
      <c r="X55" s="206">
        <v>0.86</v>
      </c>
      <c r="Y55" s="206">
        <v>0</v>
      </c>
      <c r="Z55" s="206">
        <v>2.15</v>
      </c>
      <c r="AA55" s="206">
        <v>0.79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5.6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22.04</v>
      </c>
      <c r="J56" s="206">
        <v>0.56000000000000005</v>
      </c>
      <c r="K56" s="206">
        <v>44.37</v>
      </c>
      <c r="L56" s="206">
        <v>43.49</v>
      </c>
      <c r="M56" s="206">
        <v>0</v>
      </c>
      <c r="N56" s="206">
        <v>1.03</v>
      </c>
      <c r="O56" s="206">
        <v>1.73</v>
      </c>
      <c r="P56" s="206">
        <v>0.05</v>
      </c>
      <c r="Q56" s="206">
        <v>5.54</v>
      </c>
      <c r="R56" s="206">
        <v>2.46</v>
      </c>
      <c r="S56" s="206">
        <v>4.75</v>
      </c>
      <c r="T56" s="206">
        <v>1.41</v>
      </c>
      <c r="U56" s="206">
        <v>7.5</v>
      </c>
      <c r="V56" s="206">
        <v>1.61</v>
      </c>
      <c r="W56" s="206">
        <v>0.4</v>
      </c>
      <c r="X56" s="206">
        <v>0.86</v>
      </c>
      <c r="Y56" s="206">
        <v>0</v>
      </c>
      <c r="Z56" s="206">
        <v>2.15</v>
      </c>
      <c r="AA56" s="206">
        <v>0.79</v>
      </c>
      <c r="AB56" s="206">
        <v>0</v>
      </c>
      <c r="AC56" s="206">
        <v>10.78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5.6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22.04</v>
      </c>
      <c r="J57" s="206">
        <v>0.56000000000000005</v>
      </c>
      <c r="K57" s="206">
        <v>2.83</v>
      </c>
      <c r="L57" s="206">
        <v>43.49</v>
      </c>
      <c r="M57" s="206">
        <v>0</v>
      </c>
      <c r="N57" s="206">
        <v>1.03</v>
      </c>
      <c r="O57" s="206">
        <v>1.73</v>
      </c>
      <c r="P57" s="206">
        <v>0.05</v>
      </c>
      <c r="Q57" s="206">
        <v>5.54</v>
      </c>
      <c r="R57" s="206">
        <v>0.36</v>
      </c>
      <c r="S57" s="206">
        <v>0.67</v>
      </c>
      <c r="T57" s="206">
        <v>1.41</v>
      </c>
      <c r="U57" s="206">
        <v>7.5</v>
      </c>
      <c r="V57" s="206">
        <v>1.84</v>
      </c>
      <c r="W57" s="206">
        <v>0.4</v>
      </c>
      <c r="X57" s="206">
        <v>0.86</v>
      </c>
      <c r="Y57" s="206">
        <v>0</v>
      </c>
      <c r="Z57" s="206">
        <v>2.15</v>
      </c>
      <c r="AA57" s="206">
        <v>0.78</v>
      </c>
      <c r="AB57" s="206">
        <v>0</v>
      </c>
      <c r="AC57" s="206">
        <v>10.78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5.6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22.04</v>
      </c>
      <c r="J58" s="206">
        <v>0.56000000000000005</v>
      </c>
      <c r="K58" s="206">
        <v>2.83</v>
      </c>
      <c r="L58" s="206">
        <v>43.49</v>
      </c>
      <c r="M58" s="206">
        <v>0</v>
      </c>
      <c r="N58" s="206">
        <v>1.03</v>
      </c>
      <c r="O58" s="206">
        <v>1.73</v>
      </c>
      <c r="P58" s="206">
        <v>0.05</v>
      </c>
      <c r="Q58" s="206">
        <v>5.54</v>
      </c>
      <c r="R58" s="206">
        <v>0.36</v>
      </c>
      <c r="S58" s="206">
        <v>0.67</v>
      </c>
      <c r="T58" s="206">
        <v>1.41</v>
      </c>
      <c r="U58" s="206">
        <v>7.5</v>
      </c>
      <c r="V58" s="206">
        <v>1.84</v>
      </c>
      <c r="W58" s="206">
        <v>0.4</v>
      </c>
      <c r="X58" s="206">
        <v>0.86</v>
      </c>
      <c r="Y58" s="206">
        <v>0</v>
      </c>
      <c r="Z58" s="206">
        <v>2.15</v>
      </c>
      <c r="AA58" s="206">
        <v>0.78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5.6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22.04</v>
      </c>
      <c r="J59" s="206">
        <v>0.56000000000000005</v>
      </c>
      <c r="K59" s="206">
        <v>2.83</v>
      </c>
      <c r="L59" s="206">
        <v>43.49</v>
      </c>
      <c r="M59" s="206">
        <v>0</v>
      </c>
      <c r="N59" s="206">
        <v>1.03</v>
      </c>
      <c r="O59" s="206">
        <v>1.73</v>
      </c>
      <c r="P59" s="206">
        <v>0.05</v>
      </c>
      <c r="Q59" s="206">
        <v>5.54</v>
      </c>
      <c r="R59" s="206">
        <v>0.36</v>
      </c>
      <c r="S59" s="206">
        <v>0.67</v>
      </c>
      <c r="T59" s="206">
        <v>1.41</v>
      </c>
      <c r="U59" s="206">
        <v>7.5</v>
      </c>
      <c r="V59" s="206">
        <v>1.84</v>
      </c>
      <c r="W59" s="206">
        <v>0.4</v>
      </c>
      <c r="X59" s="206">
        <v>0.86</v>
      </c>
      <c r="Y59" s="206">
        <v>0</v>
      </c>
      <c r="Z59" s="206">
        <v>2.15</v>
      </c>
      <c r="AA59" s="206">
        <v>0.78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5.6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22.04</v>
      </c>
      <c r="J60" s="206">
        <v>0.56000000000000005</v>
      </c>
      <c r="K60" s="206">
        <v>2.83</v>
      </c>
      <c r="L60" s="206">
        <v>43.49</v>
      </c>
      <c r="M60" s="206">
        <v>0</v>
      </c>
      <c r="N60" s="206">
        <v>1.03</v>
      </c>
      <c r="O60" s="206">
        <v>1.73</v>
      </c>
      <c r="P60" s="206">
        <v>0.05</v>
      </c>
      <c r="Q60" s="206">
        <v>5.54</v>
      </c>
      <c r="R60" s="206">
        <v>0.36</v>
      </c>
      <c r="S60" s="206">
        <v>0.67</v>
      </c>
      <c r="T60" s="206">
        <v>1.41</v>
      </c>
      <c r="U60" s="206">
        <v>7.5</v>
      </c>
      <c r="V60" s="206">
        <v>1.84</v>
      </c>
      <c r="W60" s="206">
        <v>0.4</v>
      </c>
      <c r="X60" s="206">
        <v>0.86</v>
      </c>
      <c r="Y60" s="206">
        <v>0</v>
      </c>
      <c r="Z60" s="206">
        <v>2.15</v>
      </c>
      <c r="AA60" s="206">
        <v>0.78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5.6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22.04</v>
      </c>
      <c r="J61" s="206">
        <v>0.56000000000000005</v>
      </c>
      <c r="K61" s="206">
        <v>2.83</v>
      </c>
      <c r="L61" s="206">
        <v>43.49</v>
      </c>
      <c r="M61" s="206">
        <v>0</v>
      </c>
      <c r="N61" s="206">
        <v>1.03</v>
      </c>
      <c r="O61" s="206">
        <v>1.73</v>
      </c>
      <c r="P61" s="206">
        <v>0.05</v>
      </c>
      <c r="Q61" s="206">
        <v>5.54</v>
      </c>
      <c r="R61" s="206">
        <v>0.34</v>
      </c>
      <c r="S61" s="206">
        <v>0.65</v>
      </c>
      <c r="T61" s="206">
        <v>1.41</v>
      </c>
      <c r="U61" s="206">
        <v>7.5</v>
      </c>
      <c r="V61" s="206">
        <v>1.84</v>
      </c>
      <c r="W61" s="206">
        <v>0.4</v>
      </c>
      <c r="X61" s="206">
        <v>0.86</v>
      </c>
      <c r="Y61" s="206">
        <v>0</v>
      </c>
      <c r="Z61" s="206">
        <v>2.15</v>
      </c>
      <c r="AA61" s="206">
        <v>0.78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5.6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22.04</v>
      </c>
      <c r="J62" s="206">
        <v>0.56000000000000005</v>
      </c>
      <c r="K62" s="206">
        <v>2.83</v>
      </c>
      <c r="L62" s="206">
        <v>43.49</v>
      </c>
      <c r="M62" s="206">
        <v>0</v>
      </c>
      <c r="N62" s="206">
        <v>1.03</v>
      </c>
      <c r="O62" s="206">
        <v>1.73</v>
      </c>
      <c r="P62" s="206">
        <v>0.05</v>
      </c>
      <c r="Q62" s="206">
        <v>5.54</v>
      </c>
      <c r="R62" s="206">
        <v>0.34</v>
      </c>
      <c r="S62" s="206">
        <v>0.65</v>
      </c>
      <c r="T62" s="206">
        <v>1.41</v>
      </c>
      <c r="U62" s="206">
        <v>7.5</v>
      </c>
      <c r="V62" s="206">
        <v>1.84</v>
      </c>
      <c r="W62" s="206">
        <v>0.4</v>
      </c>
      <c r="X62" s="206">
        <v>0.86</v>
      </c>
      <c r="Y62" s="206">
        <v>0</v>
      </c>
      <c r="Z62" s="206">
        <v>2.15</v>
      </c>
      <c r="AA62" s="206">
        <v>0.78</v>
      </c>
      <c r="AB62" s="206">
        <v>0</v>
      </c>
      <c r="AC62" s="206">
        <v>-2.91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5.6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9.65</v>
      </c>
      <c r="H63" s="206">
        <v>0</v>
      </c>
      <c r="I63" s="206">
        <v>21.76</v>
      </c>
      <c r="J63" s="206">
        <v>0</v>
      </c>
      <c r="K63" s="206">
        <v>2.83</v>
      </c>
      <c r="L63" s="206">
        <v>43.49</v>
      </c>
      <c r="M63" s="206">
        <v>0</v>
      </c>
      <c r="N63" s="206">
        <v>1.03</v>
      </c>
      <c r="O63" s="206">
        <v>1.73</v>
      </c>
      <c r="P63" s="206">
        <v>0.05</v>
      </c>
      <c r="Q63" s="206">
        <v>5.54</v>
      </c>
      <c r="R63" s="206">
        <v>0.34</v>
      </c>
      <c r="S63" s="206">
        <v>0.65</v>
      </c>
      <c r="T63" s="206">
        <v>1.41</v>
      </c>
      <c r="U63" s="206">
        <v>7.5</v>
      </c>
      <c r="V63" s="206">
        <v>3.97</v>
      </c>
      <c r="W63" s="206">
        <v>0.4</v>
      </c>
      <c r="X63" s="206">
        <v>0.86</v>
      </c>
      <c r="Y63" s="206">
        <v>0</v>
      </c>
      <c r="Z63" s="206">
        <v>2.15</v>
      </c>
      <c r="AA63" s="206">
        <v>0.78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5.6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9.65</v>
      </c>
      <c r="H64" s="206">
        <v>0</v>
      </c>
      <c r="I64" s="206">
        <v>19.399999999999999</v>
      </c>
      <c r="J64" s="206">
        <v>0</v>
      </c>
      <c r="K64" s="206">
        <v>2.83</v>
      </c>
      <c r="L64" s="206">
        <v>43.49</v>
      </c>
      <c r="M64" s="206">
        <v>0</v>
      </c>
      <c r="N64" s="206">
        <v>1.03</v>
      </c>
      <c r="O64" s="206">
        <v>1.73</v>
      </c>
      <c r="P64" s="206">
        <v>0.05</v>
      </c>
      <c r="Q64" s="206">
        <v>5.54</v>
      </c>
      <c r="R64" s="206">
        <v>0.34</v>
      </c>
      <c r="S64" s="206">
        <v>0.65</v>
      </c>
      <c r="T64" s="206">
        <v>1.41</v>
      </c>
      <c r="U64" s="206">
        <v>7.5</v>
      </c>
      <c r="V64" s="206">
        <v>3.97</v>
      </c>
      <c r="W64" s="206">
        <v>0.4</v>
      </c>
      <c r="X64" s="206">
        <v>0.86</v>
      </c>
      <c r="Y64" s="206">
        <v>0</v>
      </c>
      <c r="Z64" s="206">
        <v>2.15</v>
      </c>
      <c r="AA64" s="206">
        <v>0.78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5.6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9.65</v>
      </c>
      <c r="H65" s="206">
        <v>0</v>
      </c>
      <c r="I65" s="206">
        <v>15.22</v>
      </c>
      <c r="J65" s="206">
        <v>0</v>
      </c>
      <c r="K65" s="206">
        <v>2.83</v>
      </c>
      <c r="L65" s="206">
        <v>43.49</v>
      </c>
      <c r="M65" s="206">
        <v>0</v>
      </c>
      <c r="N65" s="206">
        <v>1.03</v>
      </c>
      <c r="O65" s="206">
        <v>1.73</v>
      </c>
      <c r="P65" s="206">
        <v>0.05</v>
      </c>
      <c r="Q65" s="206">
        <v>5.54</v>
      </c>
      <c r="R65" s="206">
        <v>0.34</v>
      </c>
      <c r="S65" s="206">
        <v>0.65</v>
      </c>
      <c r="T65" s="206">
        <v>1.41</v>
      </c>
      <c r="U65" s="206">
        <v>7.5</v>
      </c>
      <c r="V65" s="206">
        <v>3.92</v>
      </c>
      <c r="W65" s="206">
        <v>0.4</v>
      </c>
      <c r="X65" s="206">
        <v>0.86</v>
      </c>
      <c r="Y65" s="206">
        <v>0</v>
      </c>
      <c r="Z65" s="206">
        <v>2.15</v>
      </c>
      <c r="AA65" s="206">
        <v>0.78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5.6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9.65</v>
      </c>
      <c r="H66" s="206">
        <v>0</v>
      </c>
      <c r="I66" s="206">
        <v>9.3800000000000008</v>
      </c>
      <c r="J66" s="206">
        <v>0</v>
      </c>
      <c r="K66" s="206">
        <v>2.83</v>
      </c>
      <c r="L66" s="206">
        <v>43.49</v>
      </c>
      <c r="M66" s="206">
        <v>0</v>
      </c>
      <c r="N66" s="206">
        <v>1.03</v>
      </c>
      <c r="O66" s="206">
        <v>1.73</v>
      </c>
      <c r="P66" s="206">
        <v>0.05</v>
      </c>
      <c r="Q66" s="206">
        <v>5.54</v>
      </c>
      <c r="R66" s="206">
        <v>0.34</v>
      </c>
      <c r="S66" s="206">
        <v>0.65</v>
      </c>
      <c r="T66" s="206">
        <v>1.41</v>
      </c>
      <c r="U66" s="206">
        <v>7.5</v>
      </c>
      <c r="V66" s="206">
        <v>3.92</v>
      </c>
      <c r="W66" s="206">
        <v>0.4</v>
      </c>
      <c r="X66" s="206">
        <v>0.86</v>
      </c>
      <c r="Y66" s="206">
        <v>0</v>
      </c>
      <c r="Z66" s="206">
        <v>2.15</v>
      </c>
      <c r="AA66" s="206">
        <v>0.78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5.6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9.65</v>
      </c>
      <c r="H67" s="206">
        <v>0</v>
      </c>
      <c r="I67" s="206">
        <v>9.3800000000000008</v>
      </c>
      <c r="J67" s="206">
        <v>0</v>
      </c>
      <c r="K67" s="206">
        <v>2.83</v>
      </c>
      <c r="L67" s="206">
        <v>43.49</v>
      </c>
      <c r="M67" s="206">
        <v>0</v>
      </c>
      <c r="N67" s="206">
        <v>1.03</v>
      </c>
      <c r="O67" s="206">
        <v>1.73</v>
      </c>
      <c r="P67" s="206">
        <v>1.33</v>
      </c>
      <c r="Q67" s="206">
        <v>5.54</v>
      </c>
      <c r="R67" s="206">
        <v>0.18</v>
      </c>
      <c r="S67" s="206">
        <v>0.23</v>
      </c>
      <c r="T67" s="206">
        <v>1.41</v>
      </c>
      <c r="U67" s="206">
        <v>7.5</v>
      </c>
      <c r="V67" s="206">
        <v>3.92</v>
      </c>
      <c r="W67" s="206">
        <v>0.4</v>
      </c>
      <c r="X67" s="206">
        <v>0.86</v>
      </c>
      <c r="Y67" s="206">
        <v>0</v>
      </c>
      <c r="Z67" s="206">
        <v>2.15</v>
      </c>
      <c r="AA67" s="206">
        <v>0.78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0.4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11.03</v>
      </c>
      <c r="H68" s="206">
        <v>0</v>
      </c>
      <c r="I68" s="206">
        <v>9.3800000000000008</v>
      </c>
      <c r="J68" s="206">
        <v>0</v>
      </c>
      <c r="K68" s="206">
        <v>2.83</v>
      </c>
      <c r="L68" s="206">
        <v>43.49</v>
      </c>
      <c r="M68" s="206">
        <v>0</v>
      </c>
      <c r="N68" s="206">
        <v>1.03</v>
      </c>
      <c r="O68" s="206">
        <v>1.73</v>
      </c>
      <c r="P68" s="206">
        <v>1.33</v>
      </c>
      <c r="Q68" s="206">
        <v>5.54</v>
      </c>
      <c r="R68" s="206">
        <v>0.18</v>
      </c>
      <c r="S68" s="206">
        <v>0.23</v>
      </c>
      <c r="T68" s="206">
        <v>1.41</v>
      </c>
      <c r="U68" s="206">
        <v>7.5</v>
      </c>
      <c r="V68" s="206">
        <v>3.92</v>
      </c>
      <c r="W68" s="206">
        <v>0.4</v>
      </c>
      <c r="X68" s="206">
        <v>0.86</v>
      </c>
      <c r="Y68" s="206">
        <v>0</v>
      </c>
      <c r="Z68" s="206">
        <v>2.15</v>
      </c>
      <c r="AA68" s="206">
        <v>0.78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0.4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11.03</v>
      </c>
      <c r="H69" s="206">
        <v>0</v>
      </c>
      <c r="I69" s="206">
        <v>9.3800000000000008</v>
      </c>
      <c r="J69" s="206">
        <v>0</v>
      </c>
      <c r="K69" s="206">
        <v>2.83</v>
      </c>
      <c r="L69" s="206">
        <v>43.49</v>
      </c>
      <c r="M69" s="206">
        <v>0</v>
      </c>
      <c r="N69" s="206">
        <v>1.03</v>
      </c>
      <c r="O69" s="206">
        <v>1.73</v>
      </c>
      <c r="P69" s="206">
        <v>1.33</v>
      </c>
      <c r="Q69" s="206">
        <v>5.54</v>
      </c>
      <c r="R69" s="206">
        <v>0.18</v>
      </c>
      <c r="S69" s="206">
        <v>0.23</v>
      </c>
      <c r="T69" s="206">
        <v>1.41</v>
      </c>
      <c r="U69" s="206">
        <v>7.5</v>
      </c>
      <c r="V69" s="206">
        <v>3.92</v>
      </c>
      <c r="W69" s="206">
        <v>0.4</v>
      </c>
      <c r="X69" s="206">
        <v>0.86</v>
      </c>
      <c r="Y69" s="206">
        <v>0</v>
      </c>
      <c r="Z69" s="206">
        <v>2.15</v>
      </c>
      <c r="AA69" s="206">
        <v>0.78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0.4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11.03</v>
      </c>
      <c r="H70" s="206">
        <v>0</v>
      </c>
      <c r="I70" s="206">
        <v>9.3800000000000008</v>
      </c>
      <c r="J70" s="206">
        <v>0</v>
      </c>
      <c r="K70" s="206">
        <v>2.83</v>
      </c>
      <c r="L70" s="206">
        <v>43.49</v>
      </c>
      <c r="M70" s="206">
        <v>0</v>
      </c>
      <c r="N70" s="206">
        <v>1.03</v>
      </c>
      <c r="O70" s="206">
        <v>1.73</v>
      </c>
      <c r="P70" s="206">
        <v>1.33</v>
      </c>
      <c r="Q70" s="206">
        <v>5.54</v>
      </c>
      <c r="R70" s="206">
        <v>0.18</v>
      </c>
      <c r="S70" s="206">
        <v>0.23</v>
      </c>
      <c r="T70" s="206">
        <v>1.41</v>
      </c>
      <c r="U70" s="206">
        <v>7.5</v>
      </c>
      <c r="V70" s="206">
        <v>3.92</v>
      </c>
      <c r="W70" s="206">
        <v>0.4</v>
      </c>
      <c r="X70" s="206">
        <v>0.86</v>
      </c>
      <c r="Y70" s="206">
        <v>0</v>
      </c>
      <c r="Z70" s="206">
        <v>2.15</v>
      </c>
      <c r="AA70" s="206">
        <v>0.78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0.4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11.03</v>
      </c>
      <c r="H71" s="206">
        <v>0</v>
      </c>
      <c r="I71" s="206">
        <v>9.3800000000000008</v>
      </c>
      <c r="J71" s="206">
        <v>0</v>
      </c>
      <c r="K71" s="206">
        <v>2.83</v>
      </c>
      <c r="L71" s="206">
        <v>43.49</v>
      </c>
      <c r="M71" s="206">
        <v>0</v>
      </c>
      <c r="N71" s="206">
        <v>1.03</v>
      </c>
      <c r="O71" s="206">
        <v>1.73</v>
      </c>
      <c r="P71" s="206">
        <v>1.33</v>
      </c>
      <c r="Q71" s="206">
        <v>5.54</v>
      </c>
      <c r="R71" s="206">
        <v>0.18</v>
      </c>
      <c r="S71" s="206">
        <v>0.23</v>
      </c>
      <c r="T71" s="206">
        <v>1.41</v>
      </c>
      <c r="U71" s="206">
        <v>7.5</v>
      </c>
      <c r="V71" s="206">
        <v>3.95</v>
      </c>
      <c r="W71" s="206">
        <v>0.4</v>
      </c>
      <c r="X71" s="206">
        <v>0.86</v>
      </c>
      <c r="Y71" s="206">
        <v>0</v>
      </c>
      <c r="Z71" s="206">
        <v>2.15</v>
      </c>
      <c r="AA71" s="206">
        <v>0.78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0.4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11.03</v>
      </c>
      <c r="H72" s="206">
        <v>0</v>
      </c>
      <c r="I72" s="206">
        <v>9.3800000000000008</v>
      </c>
      <c r="J72" s="206">
        <v>0</v>
      </c>
      <c r="K72" s="206">
        <v>2.83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1.33</v>
      </c>
      <c r="Q72" s="206">
        <v>5.54</v>
      </c>
      <c r="R72" s="206">
        <v>0.18</v>
      </c>
      <c r="S72" s="206">
        <v>0.23</v>
      </c>
      <c r="T72" s="206">
        <v>1.41</v>
      </c>
      <c r="U72" s="206">
        <v>7.5</v>
      </c>
      <c r="V72" s="206">
        <v>3.95</v>
      </c>
      <c r="W72" s="206">
        <v>0.4</v>
      </c>
      <c r="X72" s="206">
        <v>0.86</v>
      </c>
      <c r="Y72" s="206">
        <v>0</v>
      </c>
      <c r="Z72" s="206">
        <v>2.15</v>
      </c>
      <c r="AA72" s="206">
        <v>0.78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0.4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0</v>
      </c>
      <c r="K73" s="206">
        <v>2.83</v>
      </c>
      <c r="L73" s="206">
        <v>43.49</v>
      </c>
      <c r="M73" s="206">
        <v>0</v>
      </c>
      <c r="N73" s="206">
        <v>1.03</v>
      </c>
      <c r="O73" s="206">
        <v>1.73</v>
      </c>
      <c r="P73" s="206">
        <v>1.33</v>
      </c>
      <c r="Q73" s="206">
        <v>5.54</v>
      </c>
      <c r="R73" s="206">
        <v>0.18</v>
      </c>
      <c r="S73" s="206">
        <v>0.23</v>
      </c>
      <c r="T73" s="206">
        <v>1.41</v>
      </c>
      <c r="U73" s="206">
        <v>7.57</v>
      </c>
      <c r="V73" s="206">
        <v>3.95</v>
      </c>
      <c r="W73" s="206">
        <v>0.4</v>
      </c>
      <c r="X73" s="206">
        <v>0.86</v>
      </c>
      <c r="Y73" s="206">
        <v>0</v>
      </c>
      <c r="Z73" s="206">
        <v>2.15</v>
      </c>
      <c r="AA73" s="206">
        <v>0.78</v>
      </c>
      <c r="AB73" s="206">
        <v>0</v>
      </c>
      <c r="AC73" s="206">
        <v>-2.91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0.4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0</v>
      </c>
      <c r="K74" s="206">
        <v>2.83</v>
      </c>
      <c r="L74" s="206">
        <v>43.49</v>
      </c>
      <c r="M74" s="206">
        <v>0</v>
      </c>
      <c r="N74" s="206">
        <v>1.03</v>
      </c>
      <c r="O74" s="206">
        <v>1.73</v>
      </c>
      <c r="P74" s="206">
        <v>1.33</v>
      </c>
      <c r="Q74" s="206">
        <v>5.54</v>
      </c>
      <c r="R74" s="206">
        <v>0.18</v>
      </c>
      <c r="S74" s="206">
        <v>0.23</v>
      </c>
      <c r="T74" s="206">
        <v>1.41</v>
      </c>
      <c r="U74" s="206">
        <v>7.57</v>
      </c>
      <c r="V74" s="206">
        <v>3.95</v>
      </c>
      <c r="W74" s="206">
        <v>0.4</v>
      </c>
      <c r="X74" s="206">
        <v>0.86</v>
      </c>
      <c r="Y74" s="206">
        <v>0</v>
      </c>
      <c r="Z74" s="206">
        <v>2.15</v>
      </c>
      <c r="AA74" s="206">
        <v>0.78</v>
      </c>
      <c r="AB74" s="206">
        <v>0</v>
      </c>
      <c r="AC74" s="206">
        <v>-2.91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0.4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0</v>
      </c>
      <c r="K75" s="206">
        <v>2.83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0.05</v>
      </c>
      <c r="Q75" s="206">
        <v>5.54</v>
      </c>
      <c r="R75" s="206">
        <v>0.18</v>
      </c>
      <c r="S75" s="206">
        <v>0.23</v>
      </c>
      <c r="T75" s="206">
        <v>1.41</v>
      </c>
      <c r="U75" s="206">
        <v>7.57</v>
      </c>
      <c r="V75" s="206">
        <v>3.95</v>
      </c>
      <c r="W75" s="206">
        <v>0.4</v>
      </c>
      <c r="X75" s="206">
        <v>0.86</v>
      </c>
      <c r="Y75" s="206">
        <v>0</v>
      </c>
      <c r="Z75" s="206">
        <v>2.15</v>
      </c>
      <c r="AA75" s="206">
        <v>0.78</v>
      </c>
      <c r="AB75" s="206">
        <v>0</v>
      </c>
      <c r="AC75" s="206">
        <v>-2.91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0.4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0</v>
      </c>
      <c r="K76" s="206">
        <v>2.83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0.05</v>
      </c>
      <c r="Q76" s="206">
        <v>5.54</v>
      </c>
      <c r="R76" s="206">
        <v>0.18</v>
      </c>
      <c r="S76" s="206">
        <v>0.23</v>
      </c>
      <c r="T76" s="206">
        <v>1.41</v>
      </c>
      <c r="U76" s="206">
        <v>7.57</v>
      </c>
      <c r="V76" s="206">
        <v>3.95</v>
      </c>
      <c r="W76" s="206">
        <v>0.4</v>
      </c>
      <c r="X76" s="206">
        <v>0.86</v>
      </c>
      <c r="Y76" s="206">
        <v>0</v>
      </c>
      <c r="Z76" s="206">
        <v>2.15</v>
      </c>
      <c r="AA76" s="206">
        <v>0.78</v>
      </c>
      <c r="AB76" s="206">
        <v>0</v>
      </c>
      <c r="AC76" s="206">
        <v>-2.91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0.4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0</v>
      </c>
      <c r="K77" s="206">
        <v>2.83</v>
      </c>
      <c r="L77" s="206">
        <v>9.5500000000000007</v>
      </c>
      <c r="M77" s="206">
        <v>0</v>
      </c>
      <c r="N77" s="206">
        <v>1.03</v>
      </c>
      <c r="O77" s="206">
        <v>1.73</v>
      </c>
      <c r="P77" s="206">
        <v>0.05</v>
      </c>
      <c r="Q77" s="206">
        <v>5.54</v>
      </c>
      <c r="R77" s="206">
        <v>0.18</v>
      </c>
      <c r="S77" s="206">
        <v>0.23</v>
      </c>
      <c r="T77" s="206">
        <v>1.41</v>
      </c>
      <c r="U77" s="206">
        <v>7.57</v>
      </c>
      <c r="V77" s="206">
        <v>3.95</v>
      </c>
      <c r="W77" s="206">
        <v>0.4</v>
      </c>
      <c r="X77" s="206">
        <v>0.86</v>
      </c>
      <c r="Y77" s="206">
        <v>0</v>
      </c>
      <c r="Z77" s="206">
        <v>2.15</v>
      </c>
      <c r="AA77" s="206">
        <v>0.78</v>
      </c>
      <c r="AB77" s="206">
        <v>0</v>
      </c>
      <c r="AC77" s="206">
        <v>-2.91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0.4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0</v>
      </c>
      <c r="K78" s="206">
        <v>2.83</v>
      </c>
      <c r="L78" s="206">
        <v>9.5500000000000007</v>
      </c>
      <c r="M78" s="206">
        <v>0</v>
      </c>
      <c r="N78" s="206">
        <v>1.03</v>
      </c>
      <c r="O78" s="206">
        <v>1.73</v>
      </c>
      <c r="P78" s="206">
        <v>0.05</v>
      </c>
      <c r="Q78" s="206">
        <v>5.54</v>
      </c>
      <c r="R78" s="206">
        <v>0.18</v>
      </c>
      <c r="S78" s="206">
        <v>0.23</v>
      </c>
      <c r="T78" s="206">
        <v>1.41</v>
      </c>
      <c r="U78" s="206">
        <v>7.57</v>
      </c>
      <c r="V78" s="206">
        <v>3.95</v>
      </c>
      <c r="W78" s="206">
        <v>0.4</v>
      </c>
      <c r="X78" s="206">
        <v>0.86</v>
      </c>
      <c r="Y78" s="206">
        <v>0</v>
      </c>
      <c r="Z78" s="206">
        <v>2.15</v>
      </c>
      <c r="AA78" s="206">
        <v>0.78</v>
      </c>
      <c r="AB78" s="206">
        <v>0</v>
      </c>
      <c r="AC78" s="206">
        <v>-2.91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0.4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0</v>
      </c>
      <c r="K79" s="206">
        <v>2.83</v>
      </c>
      <c r="L79" s="206">
        <v>9.5500000000000007</v>
      </c>
      <c r="M79" s="206">
        <v>0</v>
      </c>
      <c r="N79" s="206">
        <v>1.03</v>
      </c>
      <c r="O79" s="206">
        <v>1.73</v>
      </c>
      <c r="P79" s="206">
        <v>0.05</v>
      </c>
      <c r="Q79" s="206">
        <v>5.54</v>
      </c>
      <c r="R79" s="206">
        <v>0.18</v>
      </c>
      <c r="S79" s="206">
        <v>0.23</v>
      </c>
      <c r="T79" s="206">
        <v>1.41</v>
      </c>
      <c r="U79" s="206">
        <v>7.57</v>
      </c>
      <c r="V79" s="206">
        <v>3.95</v>
      </c>
      <c r="W79" s="206">
        <v>0.4</v>
      </c>
      <c r="X79" s="206">
        <v>0.86</v>
      </c>
      <c r="Y79" s="206">
        <v>0</v>
      </c>
      <c r="Z79" s="206">
        <v>2.15</v>
      </c>
      <c r="AA79" s="206">
        <v>0.78</v>
      </c>
      <c r="AB79" s="206">
        <v>0</v>
      </c>
      <c r="AC79" s="206">
        <v>-2.91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0.4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0</v>
      </c>
      <c r="K80" s="206">
        <v>2.83</v>
      </c>
      <c r="L80" s="206">
        <v>9.5500000000000007</v>
      </c>
      <c r="M80" s="206">
        <v>0</v>
      </c>
      <c r="N80" s="206">
        <v>1.03</v>
      </c>
      <c r="O80" s="206">
        <v>1.73</v>
      </c>
      <c r="P80" s="206">
        <v>0.05</v>
      </c>
      <c r="Q80" s="206">
        <v>5.54</v>
      </c>
      <c r="R80" s="206">
        <v>0.18</v>
      </c>
      <c r="S80" s="206">
        <v>0.23</v>
      </c>
      <c r="T80" s="206">
        <v>1.41</v>
      </c>
      <c r="U80" s="206">
        <v>7.57</v>
      </c>
      <c r="V80" s="206">
        <v>3.95</v>
      </c>
      <c r="W80" s="206">
        <v>0.4</v>
      </c>
      <c r="X80" s="206">
        <v>0.86</v>
      </c>
      <c r="Y80" s="206">
        <v>0</v>
      </c>
      <c r="Z80" s="206">
        <v>2.15</v>
      </c>
      <c r="AA80" s="206">
        <v>0.78</v>
      </c>
      <c r="AB80" s="206">
        <v>0</v>
      </c>
      <c r="AC80" s="206">
        <v>-2.91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0.4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0</v>
      </c>
      <c r="K81" s="206">
        <v>5.56</v>
      </c>
      <c r="L81" s="206">
        <v>9.5500000000000007</v>
      </c>
      <c r="M81" s="206">
        <v>0</v>
      </c>
      <c r="N81" s="206">
        <v>1.03</v>
      </c>
      <c r="O81" s="206">
        <v>1.73</v>
      </c>
      <c r="P81" s="206">
        <v>0.05</v>
      </c>
      <c r="Q81" s="206">
        <v>5.54</v>
      </c>
      <c r="R81" s="206">
        <v>0.36</v>
      </c>
      <c r="S81" s="206">
        <v>0.45</v>
      </c>
      <c r="T81" s="206">
        <v>1.41</v>
      </c>
      <c r="U81" s="206">
        <v>7.57</v>
      </c>
      <c r="V81" s="206">
        <v>4.49</v>
      </c>
      <c r="W81" s="206">
        <v>0.4</v>
      </c>
      <c r="X81" s="206">
        <v>0.86</v>
      </c>
      <c r="Y81" s="206">
        <v>0</v>
      </c>
      <c r="Z81" s="206">
        <v>3.7</v>
      </c>
      <c r="AA81" s="206">
        <v>0.78</v>
      </c>
      <c r="AB81" s="206">
        <v>0</v>
      </c>
      <c r="AC81" s="206">
        <v>-2.91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0.4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0</v>
      </c>
      <c r="K82" s="206">
        <v>5.56</v>
      </c>
      <c r="L82" s="206">
        <v>9.5500000000000007</v>
      </c>
      <c r="M82" s="206">
        <v>0</v>
      </c>
      <c r="N82" s="206">
        <v>1.03</v>
      </c>
      <c r="O82" s="206">
        <v>1.73</v>
      </c>
      <c r="P82" s="206">
        <v>0.05</v>
      </c>
      <c r="Q82" s="206">
        <v>5.54</v>
      </c>
      <c r="R82" s="206">
        <v>0.36</v>
      </c>
      <c r="S82" s="206">
        <v>0.45</v>
      </c>
      <c r="T82" s="206">
        <v>1.41</v>
      </c>
      <c r="U82" s="206">
        <v>7.57</v>
      </c>
      <c r="V82" s="206">
        <v>4.49</v>
      </c>
      <c r="W82" s="206">
        <v>0.4</v>
      </c>
      <c r="X82" s="206">
        <v>0.86</v>
      </c>
      <c r="Y82" s="206">
        <v>0</v>
      </c>
      <c r="Z82" s="206">
        <v>3.7</v>
      </c>
      <c r="AA82" s="206">
        <v>0.78</v>
      </c>
      <c r="AB82" s="206">
        <v>0</v>
      </c>
      <c r="AC82" s="206">
        <v>-2.91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0.4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22.04</v>
      </c>
      <c r="J83" s="206">
        <v>0.56000000000000005</v>
      </c>
      <c r="K83" s="206">
        <v>5.56</v>
      </c>
      <c r="L83" s="206">
        <v>9.5500000000000007</v>
      </c>
      <c r="M83" s="206">
        <v>0</v>
      </c>
      <c r="N83" s="206">
        <v>1.03</v>
      </c>
      <c r="O83" s="206">
        <v>1.73</v>
      </c>
      <c r="P83" s="206">
        <v>0.05</v>
      </c>
      <c r="Q83" s="206">
        <v>5.54</v>
      </c>
      <c r="R83" s="206">
        <v>0.36</v>
      </c>
      <c r="S83" s="206">
        <v>0.45</v>
      </c>
      <c r="T83" s="206">
        <v>1.41</v>
      </c>
      <c r="U83" s="206">
        <v>7.57</v>
      </c>
      <c r="V83" s="206">
        <v>4.49</v>
      </c>
      <c r="W83" s="206">
        <v>0.4</v>
      </c>
      <c r="X83" s="206">
        <v>0.86</v>
      </c>
      <c r="Y83" s="206">
        <v>0</v>
      </c>
      <c r="Z83" s="206">
        <v>3.7</v>
      </c>
      <c r="AA83" s="206">
        <v>0.78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5.6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22.04</v>
      </c>
      <c r="J84" s="206">
        <v>0.56000000000000005</v>
      </c>
      <c r="K84" s="206">
        <v>5.56</v>
      </c>
      <c r="L84" s="206">
        <v>9.5500000000000007</v>
      </c>
      <c r="M84" s="206">
        <v>0</v>
      </c>
      <c r="N84" s="206">
        <v>1.03</v>
      </c>
      <c r="O84" s="206">
        <v>1.73</v>
      </c>
      <c r="P84" s="206">
        <v>0.05</v>
      </c>
      <c r="Q84" s="206">
        <v>5.54</v>
      </c>
      <c r="R84" s="206">
        <v>0.36</v>
      </c>
      <c r="S84" s="206">
        <v>0.45</v>
      </c>
      <c r="T84" s="206">
        <v>1.41</v>
      </c>
      <c r="U84" s="206">
        <v>7.57</v>
      </c>
      <c r="V84" s="206">
        <v>4.49</v>
      </c>
      <c r="W84" s="206">
        <v>0.4</v>
      </c>
      <c r="X84" s="206">
        <v>0.86</v>
      </c>
      <c r="Y84" s="206">
        <v>0</v>
      </c>
      <c r="Z84" s="206">
        <v>3.7</v>
      </c>
      <c r="AA84" s="206">
        <v>0.78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5.6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22.04</v>
      </c>
      <c r="J85" s="206">
        <v>0.56000000000000005</v>
      </c>
      <c r="K85" s="206">
        <v>5.56</v>
      </c>
      <c r="L85" s="206">
        <v>9.5500000000000007</v>
      </c>
      <c r="M85" s="206">
        <v>0</v>
      </c>
      <c r="N85" s="206">
        <v>1.03</v>
      </c>
      <c r="O85" s="206">
        <v>1.73</v>
      </c>
      <c r="P85" s="206">
        <v>0.05</v>
      </c>
      <c r="Q85" s="206">
        <v>5.54</v>
      </c>
      <c r="R85" s="206">
        <v>0.36</v>
      </c>
      <c r="S85" s="206">
        <v>0.45</v>
      </c>
      <c r="T85" s="206">
        <v>1.41</v>
      </c>
      <c r="U85" s="206">
        <v>7.57</v>
      </c>
      <c r="V85" s="206">
        <v>4.49</v>
      </c>
      <c r="W85" s="206">
        <v>0.4</v>
      </c>
      <c r="X85" s="206">
        <v>0.86</v>
      </c>
      <c r="Y85" s="206">
        <v>0</v>
      </c>
      <c r="Z85" s="206">
        <v>3.7</v>
      </c>
      <c r="AA85" s="206">
        <v>0.78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5.6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22.04</v>
      </c>
      <c r="J86" s="206">
        <v>0.56000000000000005</v>
      </c>
      <c r="K86" s="206">
        <v>5.56</v>
      </c>
      <c r="L86" s="206">
        <v>9.5500000000000007</v>
      </c>
      <c r="M86" s="206">
        <v>0</v>
      </c>
      <c r="N86" s="206">
        <v>1.03</v>
      </c>
      <c r="O86" s="206">
        <v>1.73</v>
      </c>
      <c r="P86" s="206">
        <v>0.05</v>
      </c>
      <c r="Q86" s="206">
        <v>5.54</v>
      </c>
      <c r="R86" s="206">
        <v>0.36</v>
      </c>
      <c r="S86" s="206">
        <v>0.45</v>
      </c>
      <c r="T86" s="206">
        <v>1.41</v>
      </c>
      <c r="U86" s="206">
        <v>7.57</v>
      </c>
      <c r="V86" s="206">
        <v>4.49</v>
      </c>
      <c r="W86" s="206">
        <v>0.4</v>
      </c>
      <c r="X86" s="206">
        <v>0.86</v>
      </c>
      <c r="Y86" s="206">
        <v>0</v>
      </c>
      <c r="Z86" s="206">
        <v>3.7</v>
      </c>
      <c r="AA86" s="206">
        <v>0.78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5.6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21.62</v>
      </c>
      <c r="J87" s="206">
        <v>0</v>
      </c>
      <c r="K87" s="206">
        <v>5.56</v>
      </c>
      <c r="L87" s="206">
        <v>43.49</v>
      </c>
      <c r="M87" s="206">
        <v>0</v>
      </c>
      <c r="N87" s="206">
        <v>1.03</v>
      </c>
      <c r="O87" s="206">
        <v>1.73</v>
      </c>
      <c r="P87" s="206">
        <v>0.05</v>
      </c>
      <c r="Q87" s="206">
        <v>5.54</v>
      </c>
      <c r="R87" s="206">
        <v>0.36</v>
      </c>
      <c r="S87" s="206">
        <v>0.45</v>
      </c>
      <c r="T87" s="206">
        <v>1.41</v>
      </c>
      <c r="U87" s="206">
        <v>7.57</v>
      </c>
      <c r="V87" s="206">
        <v>4.32</v>
      </c>
      <c r="W87" s="206">
        <v>0.4</v>
      </c>
      <c r="X87" s="206">
        <v>0.86</v>
      </c>
      <c r="Y87" s="206">
        <v>0</v>
      </c>
      <c r="Z87" s="206">
        <v>3.7</v>
      </c>
      <c r="AA87" s="206">
        <v>0.78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5.6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21.62</v>
      </c>
      <c r="J88" s="206">
        <v>0</v>
      </c>
      <c r="K88" s="206">
        <v>5.56</v>
      </c>
      <c r="L88" s="206">
        <v>43.49</v>
      </c>
      <c r="M88" s="206">
        <v>0</v>
      </c>
      <c r="N88" s="206">
        <v>1.03</v>
      </c>
      <c r="O88" s="206">
        <v>1.73</v>
      </c>
      <c r="P88" s="206">
        <v>0.05</v>
      </c>
      <c r="Q88" s="206">
        <v>5.54</v>
      </c>
      <c r="R88" s="206">
        <v>0.18</v>
      </c>
      <c r="S88" s="206">
        <v>0.23</v>
      </c>
      <c r="T88" s="206">
        <v>1.41</v>
      </c>
      <c r="U88" s="206">
        <v>7.57</v>
      </c>
      <c r="V88" s="206">
        <v>3.43</v>
      </c>
      <c r="W88" s="206">
        <v>0.4</v>
      </c>
      <c r="X88" s="206">
        <v>0.86</v>
      </c>
      <c r="Y88" s="206">
        <v>0</v>
      </c>
      <c r="Z88" s="206">
        <v>2.15</v>
      </c>
      <c r="AA88" s="206">
        <v>0.78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5.6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21.62</v>
      </c>
      <c r="J89" s="206">
        <v>0</v>
      </c>
      <c r="K89" s="206">
        <v>5.56</v>
      </c>
      <c r="L89" s="206">
        <v>43.49</v>
      </c>
      <c r="M89" s="206">
        <v>0</v>
      </c>
      <c r="N89" s="206">
        <v>1.03</v>
      </c>
      <c r="O89" s="206">
        <v>1.73</v>
      </c>
      <c r="P89" s="206">
        <v>0.05</v>
      </c>
      <c r="Q89" s="206">
        <v>5.54</v>
      </c>
      <c r="R89" s="206">
        <v>0.36</v>
      </c>
      <c r="S89" s="206">
        <v>0.45</v>
      </c>
      <c r="T89" s="206">
        <v>1.41</v>
      </c>
      <c r="U89" s="206">
        <v>7.57</v>
      </c>
      <c r="V89" s="206">
        <v>3.42</v>
      </c>
      <c r="W89" s="206">
        <v>0.4</v>
      </c>
      <c r="X89" s="206">
        <v>0.86</v>
      </c>
      <c r="Y89" s="206">
        <v>0</v>
      </c>
      <c r="Z89" s="206">
        <v>2.15</v>
      </c>
      <c r="AA89" s="206">
        <v>0.78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5.6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21.62</v>
      </c>
      <c r="J90" s="206">
        <v>0</v>
      </c>
      <c r="K90" s="206">
        <v>5.56</v>
      </c>
      <c r="L90" s="206">
        <v>43.49</v>
      </c>
      <c r="M90" s="206">
        <v>0</v>
      </c>
      <c r="N90" s="206">
        <v>1.03</v>
      </c>
      <c r="O90" s="206">
        <v>1.73</v>
      </c>
      <c r="P90" s="206">
        <v>0.05</v>
      </c>
      <c r="Q90" s="206">
        <v>5.54</v>
      </c>
      <c r="R90" s="206">
        <v>0.36</v>
      </c>
      <c r="S90" s="206">
        <v>0.45</v>
      </c>
      <c r="T90" s="206">
        <v>1.41</v>
      </c>
      <c r="U90" s="206">
        <v>7.57</v>
      </c>
      <c r="V90" s="206">
        <v>3.42</v>
      </c>
      <c r="W90" s="206">
        <v>0.4</v>
      </c>
      <c r="X90" s="206">
        <v>0.86</v>
      </c>
      <c r="Y90" s="206">
        <v>0</v>
      </c>
      <c r="Z90" s="206">
        <v>2.15</v>
      </c>
      <c r="AA90" s="206">
        <v>0.78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5.6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21.85</v>
      </c>
      <c r="J91" s="206">
        <v>0</v>
      </c>
      <c r="K91" s="206">
        <v>5.56</v>
      </c>
      <c r="L91" s="206">
        <v>43.49</v>
      </c>
      <c r="M91" s="206">
        <v>0</v>
      </c>
      <c r="N91" s="206">
        <v>1.03</v>
      </c>
      <c r="O91" s="206">
        <v>1.73</v>
      </c>
      <c r="P91" s="206">
        <v>0.05</v>
      </c>
      <c r="Q91" s="206">
        <v>5.54</v>
      </c>
      <c r="R91" s="206">
        <v>0.36</v>
      </c>
      <c r="S91" s="206">
        <v>0.45</v>
      </c>
      <c r="T91" s="206">
        <v>1.41</v>
      </c>
      <c r="U91" s="206">
        <v>7.57</v>
      </c>
      <c r="V91" s="206">
        <v>3.3</v>
      </c>
      <c r="W91" s="206">
        <v>0.4</v>
      </c>
      <c r="X91" s="206">
        <v>0.86</v>
      </c>
      <c r="Y91" s="206">
        <v>0</v>
      </c>
      <c r="Z91" s="206">
        <v>2.15</v>
      </c>
      <c r="AA91" s="206">
        <v>0.78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5.6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21.85</v>
      </c>
      <c r="J92" s="206">
        <v>0</v>
      </c>
      <c r="K92" s="206">
        <v>5.56</v>
      </c>
      <c r="L92" s="206">
        <v>43.49</v>
      </c>
      <c r="M92" s="206">
        <v>0</v>
      </c>
      <c r="N92" s="206">
        <v>1.03</v>
      </c>
      <c r="O92" s="206">
        <v>1.73</v>
      </c>
      <c r="P92" s="206">
        <v>0.05</v>
      </c>
      <c r="Q92" s="206">
        <v>5.54</v>
      </c>
      <c r="R92" s="206">
        <v>0.36</v>
      </c>
      <c r="S92" s="206">
        <v>0.45</v>
      </c>
      <c r="T92" s="206">
        <v>1.41</v>
      </c>
      <c r="U92" s="206">
        <v>7.57</v>
      </c>
      <c r="V92" s="206">
        <v>3.3</v>
      </c>
      <c r="W92" s="206">
        <v>0.4</v>
      </c>
      <c r="X92" s="206">
        <v>0.86</v>
      </c>
      <c r="Y92" s="206">
        <v>0</v>
      </c>
      <c r="Z92" s="206">
        <v>2.15</v>
      </c>
      <c r="AA92" s="206">
        <v>0.78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5.6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21.85</v>
      </c>
      <c r="J93" s="206">
        <v>0</v>
      </c>
      <c r="K93" s="206">
        <v>5.56</v>
      </c>
      <c r="L93" s="206">
        <v>43.49</v>
      </c>
      <c r="M93" s="206">
        <v>0</v>
      </c>
      <c r="N93" s="206">
        <v>1.03</v>
      </c>
      <c r="O93" s="206">
        <v>1.73</v>
      </c>
      <c r="P93" s="206">
        <v>0.05</v>
      </c>
      <c r="Q93" s="206">
        <v>5.54</v>
      </c>
      <c r="R93" s="206">
        <v>0.36</v>
      </c>
      <c r="S93" s="206">
        <v>0.45</v>
      </c>
      <c r="T93" s="206">
        <v>1.41</v>
      </c>
      <c r="U93" s="206">
        <v>7.57</v>
      </c>
      <c r="V93" s="206">
        <v>0.91</v>
      </c>
      <c r="W93" s="206">
        <v>0.4</v>
      </c>
      <c r="X93" s="206">
        <v>0.86</v>
      </c>
      <c r="Y93" s="206">
        <v>0</v>
      </c>
      <c r="Z93" s="206">
        <v>2.15</v>
      </c>
      <c r="AA93" s="206">
        <v>0.78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5.6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21.85</v>
      </c>
      <c r="J94" s="206">
        <v>0</v>
      </c>
      <c r="K94" s="206">
        <v>45.68</v>
      </c>
      <c r="L94" s="206">
        <v>43.49</v>
      </c>
      <c r="M94" s="206">
        <v>0</v>
      </c>
      <c r="N94" s="206">
        <v>1.03</v>
      </c>
      <c r="O94" s="206">
        <v>1.73</v>
      </c>
      <c r="P94" s="206">
        <v>0.05</v>
      </c>
      <c r="Q94" s="206">
        <v>5.54</v>
      </c>
      <c r="R94" s="206">
        <v>0.36</v>
      </c>
      <c r="S94" s="206">
        <v>0.45</v>
      </c>
      <c r="T94" s="206">
        <v>1.41</v>
      </c>
      <c r="U94" s="206">
        <v>7.57</v>
      </c>
      <c r="V94" s="206">
        <v>0.91</v>
      </c>
      <c r="W94" s="206">
        <v>0.38</v>
      </c>
      <c r="X94" s="206">
        <v>0.86</v>
      </c>
      <c r="Y94" s="206">
        <v>0</v>
      </c>
      <c r="Z94" s="206">
        <v>2.15</v>
      </c>
      <c r="AA94" s="206">
        <v>0.78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5.6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21.85</v>
      </c>
      <c r="J95" s="206">
        <v>0</v>
      </c>
      <c r="K95" s="206">
        <v>45.68</v>
      </c>
      <c r="L95" s="206">
        <v>43.49</v>
      </c>
      <c r="M95" s="206">
        <v>0</v>
      </c>
      <c r="N95" s="206">
        <v>1.03</v>
      </c>
      <c r="O95" s="206">
        <v>1.73</v>
      </c>
      <c r="P95" s="206">
        <v>0.05</v>
      </c>
      <c r="Q95" s="206">
        <v>5.54</v>
      </c>
      <c r="R95" s="206">
        <v>0.36</v>
      </c>
      <c r="S95" s="206">
        <v>0.45</v>
      </c>
      <c r="T95" s="206">
        <v>1.41</v>
      </c>
      <c r="U95" s="206">
        <v>7.57</v>
      </c>
      <c r="V95" s="206">
        <v>0.91</v>
      </c>
      <c r="W95" s="206">
        <v>0.35</v>
      </c>
      <c r="X95" s="206">
        <v>0.88</v>
      </c>
      <c r="Y95" s="206">
        <v>0</v>
      </c>
      <c r="Z95" s="206">
        <v>2.15</v>
      </c>
      <c r="AA95" s="206">
        <v>0.81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5.6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21.85</v>
      </c>
      <c r="J96" s="206">
        <v>0</v>
      </c>
      <c r="K96" s="206">
        <v>45.68</v>
      </c>
      <c r="L96" s="206">
        <v>43.49</v>
      </c>
      <c r="M96" s="206">
        <v>0</v>
      </c>
      <c r="N96" s="206">
        <v>1.03</v>
      </c>
      <c r="O96" s="206">
        <v>1.73</v>
      </c>
      <c r="P96" s="206">
        <v>0.05</v>
      </c>
      <c r="Q96" s="206">
        <v>5.54</v>
      </c>
      <c r="R96" s="206">
        <v>0.36</v>
      </c>
      <c r="S96" s="206">
        <v>0.45</v>
      </c>
      <c r="T96" s="206">
        <v>1.41</v>
      </c>
      <c r="U96" s="206">
        <v>7.57</v>
      </c>
      <c r="V96" s="206">
        <v>0.91</v>
      </c>
      <c r="W96" s="206">
        <v>0.3</v>
      </c>
      <c r="X96" s="206">
        <v>0.88</v>
      </c>
      <c r="Y96" s="206">
        <v>0</v>
      </c>
      <c r="Z96" s="206">
        <v>2.15</v>
      </c>
      <c r="AA96" s="206">
        <v>0.81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5.6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21.85</v>
      </c>
      <c r="J97" s="206">
        <v>0</v>
      </c>
      <c r="K97" s="206">
        <v>45.68</v>
      </c>
      <c r="L97" s="206">
        <v>43.49</v>
      </c>
      <c r="M97" s="206">
        <v>0</v>
      </c>
      <c r="N97" s="206">
        <v>1.03</v>
      </c>
      <c r="O97" s="206">
        <v>1.73</v>
      </c>
      <c r="P97" s="206">
        <v>0.05</v>
      </c>
      <c r="Q97" s="206">
        <v>5.54</v>
      </c>
      <c r="R97" s="206">
        <v>0.36</v>
      </c>
      <c r="S97" s="206">
        <v>0.45</v>
      </c>
      <c r="T97" s="206">
        <v>1.41</v>
      </c>
      <c r="U97" s="206">
        <v>7.57</v>
      </c>
      <c r="V97" s="206">
        <v>0.91</v>
      </c>
      <c r="W97" s="206">
        <v>0.3</v>
      </c>
      <c r="X97" s="206">
        <v>0.88</v>
      </c>
      <c r="Y97" s="206">
        <v>0</v>
      </c>
      <c r="Z97" s="206">
        <v>2.15</v>
      </c>
      <c r="AA97" s="206">
        <v>0.81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5.6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21.85</v>
      </c>
      <c r="J98" s="206">
        <v>0</v>
      </c>
      <c r="K98" s="206">
        <v>45.68</v>
      </c>
      <c r="L98" s="206">
        <v>43.49</v>
      </c>
      <c r="M98" s="206">
        <v>0</v>
      </c>
      <c r="N98" s="206">
        <v>1.03</v>
      </c>
      <c r="O98" s="206">
        <v>1.73</v>
      </c>
      <c r="P98" s="206">
        <v>0.05</v>
      </c>
      <c r="Q98" s="206">
        <v>5.54</v>
      </c>
      <c r="R98" s="206">
        <v>0.36</v>
      </c>
      <c r="S98" s="206">
        <v>0.45</v>
      </c>
      <c r="T98" s="206">
        <v>1.41</v>
      </c>
      <c r="U98" s="206">
        <v>7.57</v>
      </c>
      <c r="V98" s="206">
        <v>0.91</v>
      </c>
      <c r="W98" s="206">
        <v>0.3</v>
      </c>
      <c r="X98" s="206">
        <v>0.88</v>
      </c>
      <c r="Y98" s="206">
        <v>0</v>
      </c>
      <c r="Z98" s="206">
        <v>2.15</v>
      </c>
      <c r="AA98" s="206">
        <v>0.81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5.6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6.7069999999999991E-2</v>
      </c>
      <c r="D99">
        <f t="shared" si="0"/>
        <v>6.13E-3</v>
      </c>
      <c r="E99">
        <f t="shared" si="0"/>
        <v>0</v>
      </c>
      <c r="F99">
        <f t="shared" si="0"/>
        <v>0</v>
      </c>
      <c r="G99">
        <f t="shared" si="0"/>
        <v>8.7589999999999904E-2</v>
      </c>
      <c r="H99">
        <f t="shared" si="0"/>
        <v>0</v>
      </c>
      <c r="I99">
        <f t="shared" si="0"/>
        <v>0.42788249999999955</v>
      </c>
      <c r="J99">
        <f t="shared" si="0"/>
        <v>1.9697500000000024E-2</v>
      </c>
      <c r="K99">
        <f t="shared" si="0"/>
        <v>0.4145724999999989</v>
      </c>
      <c r="L99">
        <f t="shared" si="0"/>
        <v>0.95123499999999839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2.5659999999999964E-2</v>
      </c>
      <c r="Q99">
        <f t="shared" si="0"/>
        <v>0.13296000000000019</v>
      </c>
      <c r="R99">
        <f t="shared" si="0"/>
        <v>2.0125000000000021E-2</v>
      </c>
      <c r="S99">
        <f t="shared" si="0"/>
        <v>3.1555000000000062E-2</v>
      </c>
      <c r="T99">
        <f t="shared" si="0"/>
        <v>3.383999999999994E-2</v>
      </c>
      <c r="U99">
        <f t="shared" si="0"/>
        <v>0.19873000000000032</v>
      </c>
      <c r="V99">
        <f t="shared" si="0"/>
        <v>8.9617500000000044E-2</v>
      </c>
      <c r="W99">
        <f t="shared" si="0"/>
        <v>4.0667500000000099E-2</v>
      </c>
      <c r="X99">
        <f t="shared" si="0"/>
        <v>8.4785000000000263E-2</v>
      </c>
      <c r="Y99">
        <f t="shared" si="0"/>
        <v>0</v>
      </c>
      <c r="Z99">
        <f t="shared" si="0"/>
        <v>0.26056749999999979</v>
      </c>
      <c r="AA99">
        <f t="shared" si="0"/>
        <v>8.5959999999999565E-2</v>
      </c>
      <c r="AB99">
        <f t="shared" si="0"/>
        <v>0</v>
      </c>
      <c r="AC99">
        <f t="shared" si="0"/>
        <v>0.22070750000000036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0.1304000000000001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2.56</v>
      </c>
      <c r="J3" s="206">
        <v>0.06</v>
      </c>
      <c r="K3" s="206">
        <v>0.57999999999999996</v>
      </c>
      <c r="L3" s="206">
        <v>0</v>
      </c>
      <c r="M3" s="206">
        <v>0.04</v>
      </c>
      <c r="N3" s="206">
        <v>0.09</v>
      </c>
      <c r="O3" s="206">
        <v>0.1</v>
      </c>
      <c r="P3" s="206">
        <v>4.3499999999999996</v>
      </c>
      <c r="Q3" s="206">
        <v>0.38</v>
      </c>
      <c r="R3" s="206">
        <v>0.38</v>
      </c>
      <c r="S3" s="206">
        <v>0.39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3.79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2.56</v>
      </c>
      <c r="J4" s="206">
        <v>0.06</v>
      </c>
      <c r="K4" s="206">
        <v>1.31</v>
      </c>
      <c r="L4" s="206">
        <v>0</v>
      </c>
      <c r="M4" s="206">
        <v>0.04</v>
      </c>
      <c r="N4" s="206">
        <v>0.09</v>
      </c>
      <c r="O4" s="206">
        <v>0.1</v>
      </c>
      <c r="P4" s="206">
        <v>4.3499999999999996</v>
      </c>
      <c r="Q4" s="206">
        <v>0.38</v>
      </c>
      <c r="R4" s="206">
        <v>0.38</v>
      </c>
      <c r="S4" s="206">
        <v>0.39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3.79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2.56</v>
      </c>
      <c r="J5" s="206">
        <v>0.06</v>
      </c>
      <c r="K5" s="206">
        <v>0.69</v>
      </c>
      <c r="L5" s="206">
        <v>0.06</v>
      </c>
      <c r="M5" s="206">
        <v>0.04</v>
      </c>
      <c r="N5" s="206">
        <v>0.09</v>
      </c>
      <c r="O5" s="206">
        <v>0.1</v>
      </c>
      <c r="P5" s="206">
        <v>4.3499999999999996</v>
      </c>
      <c r="Q5" s="206">
        <v>0.38</v>
      </c>
      <c r="R5" s="206">
        <v>0.31</v>
      </c>
      <c r="S5" s="206">
        <v>0.32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3.79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2.56</v>
      </c>
      <c r="J6" s="206">
        <v>0.06</v>
      </c>
      <c r="K6" s="206">
        <v>0.69</v>
      </c>
      <c r="L6" s="206">
        <v>0.06</v>
      </c>
      <c r="M6" s="206">
        <v>0.04</v>
      </c>
      <c r="N6" s="206">
        <v>0.09</v>
      </c>
      <c r="O6" s="206">
        <v>0.1</v>
      </c>
      <c r="P6" s="206">
        <v>4.3499999999999996</v>
      </c>
      <c r="Q6" s="206">
        <v>0.38</v>
      </c>
      <c r="R6" s="206">
        <v>0.31</v>
      </c>
      <c r="S6" s="206">
        <v>0.32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3.79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2.56</v>
      </c>
      <c r="J7" s="206">
        <v>0.06</v>
      </c>
      <c r="K7" s="206">
        <v>0.69</v>
      </c>
      <c r="L7" s="206">
        <v>0.06</v>
      </c>
      <c r="M7" s="206">
        <v>0.04</v>
      </c>
      <c r="N7" s="206">
        <v>0.09</v>
      </c>
      <c r="O7" s="206">
        <v>0.1</v>
      </c>
      <c r="P7" s="206">
        <v>4.3499999999999996</v>
      </c>
      <c r="Q7" s="206">
        <v>0.38</v>
      </c>
      <c r="R7" s="206">
        <v>0.31</v>
      </c>
      <c r="S7" s="206">
        <v>0.32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3.79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2.56</v>
      </c>
      <c r="J8" s="206">
        <v>0.06</v>
      </c>
      <c r="K8" s="206">
        <v>0.69</v>
      </c>
      <c r="L8" s="206">
        <v>0.06</v>
      </c>
      <c r="M8" s="206">
        <v>0.04</v>
      </c>
      <c r="N8" s="206">
        <v>0.09</v>
      </c>
      <c r="O8" s="206">
        <v>0.1</v>
      </c>
      <c r="P8" s="206">
        <v>4.3499999999999996</v>
      </c>
      <c r="Q8" s="206">
        <v>0.38</v>
      </c>
      <c r="R8" s="206">
        <v>0.31</v>
      </c>
      <c r="S8" s="206">
        <v>0.32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3.79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2.56</v>
      </c>
      <c r="J9" s="206">
        <v>0.06</v>
      </c>
      <c r="K9" s="206">
        <v>0.69</v>
      </c>
      <c r="L9" s="206">
        <v>0.06</v>
      </c>
      <c r="M9" s="206">
        <v>0.04</v>
      </c>
      <c r="N9" s="206">
        <v>0.09</v>
      </c>
      <c r="O9" s="206">
        <v>0.1</v>
      </c>
      <c r="P9" s="206">
        <v>4.3499999999999996</v>
      </c>
      <c r="Q9" s="206">
        <v>0.38</v>
      </c>
      <c r="R9" s="206">
        <v>0.31</v>
      </c>
      <c r="S9" s="206">
        <v>0.32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3.79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2.56</v>
      </c>
      <c r="J10" s="206">
        <v>0.06</v>
      </c>
      <c r="K10" s="206">
        <v>0.69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4.3499999999999996</v>
      </c>
      <c r="Q10" s="206">
        <v>0.38</v>
      </c>
      <c r="R10" s="206">
        <v>0.31</v>
      </c>
      <c r="S10" s="206">
        <v>0.32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2.56</v>
      </c>
      <c r="J11" s="206">
        <v>0.06</v>
      </c>
      <c r="K11" s="206">
        <v>0.69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4.3499999999999996</v>
      </c>
      <c r="Q11" s="206">
        <v>0.38</v>
      </c>
      <c r="R11" s="206">
        <v>0.3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2.56</v>
      </c>
      <c r="J12" s="206">
        <v>0.06</v>
      </c>
      <c r="K12" s="206">
        <v>0.69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4.3499999999999996</v>
      </c>
      <c r="Q12" s="206">
        <v>0.38</v>
      </c>
      <c r="R12" s="206">
        <v>0.3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2.56</v>
      </c>
      <c r="J13" s="206">
        <v>0.06</v>
      </c>
      <c r="K13" s="206">
        <v>0.69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4.3499999999999996</v>
      </c>
      <c r="Q13" s="206">
        <v>0.38</v>
      </c>
      <c r="R13" s="206">
        <v>0.3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3.79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2.56</v>
      </c>
      <c r="J14" s="206">
        <v>0.06</v>
      </c>
      <c r="K14" s="206">
        <v>0.69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4.3499999999999996</v>
      </c>
      <c r="Q14" s="206">
        <v>0.38</v>
      </c>
      <c r="R14" s="206">
        <v>0.3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3.79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2.56</v>
      </c>
      <c r="J15" s="206">
        <v>0.06</v>
      </c>
      <c r="K15" s="206">
        <v>0.69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4.3499999999999996</v>
      </c>
      <c r="Q15" s="206">
        <v>0.38</v>
      </c>
      <c r="R15" s="206">
        <v>0.3</v>
      </c>
      <c r="S15" s="206">
        <v>0.32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3.79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2.56</v>
      </c>
      <c r="J16" s="206">
        <v>0.06</v>
      </c>
      <c r="K16" s="206">
        <v>0.69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4.3499999999999996</v>
      </c>
      <c r="Q16" s="206">
        <v>0.38</v>
      </c>
      <c r="R16" s="206">
        <v>0.3</v>
      </c>
      <c r="S16" s="206">
        <v>0.32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3.79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2.56</v>
      </c>
      <c r="J17" s="206">
        <v>0.06</v>
      </c>
      <c r="K17" s="206">
        <v>0.69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4.3499999999999996</v>
      </c>
      <c r="Q17" s="206">
        <v>0.38</v>
      </c>
      <c r="R17" s="206">
        <v>0.3</v>
      </c>
      <c r="S17" s="206">
        <v>0.32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3.79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2.56</v>
      </c>
      <c r="J18" s="206">
        <v>0.06</v>
      </c>
      <c r="K18" s="206">
        <v>0.69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4.3499999999999996</v>
      </c>
      <c r="Q18" s="206">
        <v>0.38</v>
      </c>
      <c r="R18" s="206">
        <v>0.3</v>
      </c>
      <c r="S18" s="206">
        <v>0.32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3.79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2.56</v>
      </c>
      <c r="J19" s="206">
        <v>0.06</v>
      </c>
      <c r="K19" s="206">
        <v>0.69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0.38</v>
      </c>
      <c r="R19" s="206">
        <v>0.31</v>
      </c>
      <c r="S19" s="206">
        <v>0.31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3.79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2.56</v>
      </c>
      <c r="J20" s="206">
        <v>0.06</v>
      </c>
      <c r="K20" s="206">
        <v>0.69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0.38</v>
      </c>
      <c r="R20" s="206">
        <v>0.31</v>
      </c>
      <c r="S20" s="206">
        <v>0.31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3.79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2.56</v>
      </c>
      <c r="J21" s="206">
        <v>0.06</v>
      </c>
      <c r="K21" s="206">
        <v>0.69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0.38</v>
      </c>
      <c r="R21" s="206">
        <v>0.32</v>
      </c>
      <c r="S21" s="206">
        <v>0.33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3.79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2.56</v>
      </c>
      <c r="J22" s="206">
        <v>0.06</v>
      </c>
      <c r="K22" s="206">
        <v>0.69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0.38</v>
      </c>
      <c r="R22" s="206">
        <v>0.31</v>
      </c>
      <c r="S22" s="206">
        <v>0.31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3.79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1.29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2.56</v>
      </c>
      <c r="J23" s="206">
        <v>0.06</v>
      </c>
      <c r="K23" s="206">
        <v>0.69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0.38</v>
      </c>
      <c r="R23" s="206">
        <v>0.56999999999999995</v>
      </c>
      <c r="S23" s="206">
        <v>0.56000000000000005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3.79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1.29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2.56</v>
      </c>
      <c r="J24" s="206">
        <v>0.06</v>
      </c>
      <c r="K24" s="206">
        <v>0.69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0.38</v>
      </c>
      <c r="R24" s="206">
        <v>0.56999999999999995</v>
      </c>
      <c r="S24" s="206">
        <v>0.56000000000000005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3.79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1.29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2.56</v>
      </c>
      <c r="J25" s="206">
        <v>0.06</v>
      </c>
      <c r="K25" s="206">
        <v>0.7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3.79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1.29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2.56</v>
      </c>
      <c r="J26" s="206">
        <v>0.06</v>
      </c>
      <c r="K26" s="206">
        <v>1.31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3.79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0.43</v>
      </c>
      <c r="E27" s="206">
        <v>0</v>
      </c>
      <c r="F27" s="206">
        <v>0</v>
      </c>
      <c r="G27" s="206">
        <v>0.96</v>
      </c>
      <c r="H27" s="206">
        <v>0</v>
      </c>
      <c r="I27" s="206">
        <v>2.39</v>
      </c>
      <c r="J27" s="206">
        <v>0.21</v>
      </c>
      <c r="K27" s="206">
        <v>1.31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3.79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0.43</v>
      </c>
      <c r="E28" s="206">
        <v>0</v>
      </c>
      <c r="F28" s="206">
        <v>0</v>
      </c>
      <c r="G28" s="206">
        <v>0.96</v>
      </c>
      <c r="H28" s="206">
        <v>0</v>
      </c>
      <c r="I28" s="206">
        <v>1.98</v>
      </c>
      <c r="J28" s="206">
        <v>0.38</v>
      </c>
      <c r="K28" s="206">
        <v>1.31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3.79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0.43</v>
      </c>
      <c r="E29" s="206">
        <v>0</v>
      </c>
      <c r="F29" s="206">
        <v>0</v>
      </c>
      <c r="G29" s="206">
        <v>0.96</v>
      </c>
      <c r="H29" s="206">
        <v>0</v>
      </c>
      <c r="I29" s="206">
        <v>1.56</v>
      </c>
      <c r="J29" s="206">
        <v>0.38</v>
      </c>
      <c r="K29" s="206">
        <v>1.31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3.79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0.43</v>
      </c>
      <c r="E30" s="206">
        <v>0</v>
      </c>
      <c r="F30" s="206">
        <v>0</v>
      </c>
      <c r="G30" s="206">
        <v>0.96</v>
      </c>
      <c r="H30" s="206">
        <v>0</v>
      </c>
      <c r="I30" s="206">
        <v>1.08</v>
      </c>
      <c r="J30" s="206">
        <v>0.38</v>
      </c>
      <c r="K30" s="206">
        <v>1.31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3.79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0.31</v>
      </c>
      <c r="E31" s="206">
        <v>0</v>
      </c>
      <c r="F31" s="206">
        <v>0</v>
      </c>
      <c r="G31" s="206">
        <v>0</v>
      </c>
      <c r="H31" s="206">
        <v>0</v>
      </c>
      <c r="I31" s="206">
        <v>1.08</v>
      </c>
      <c r="J31" s="206">
        <v>0.38</v>
      </c>
      <c r="K31" s="206">
        <v>1.31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3.79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0.31</v>
      </c>
      <c r="E32" s="206">
        <v>0</v>
      </c>
      <c r="F32" s="206">
        <v>0</v>
      </c>
      <c r="G32" s="206">
        <v>0</v>
      </c>
      <c r="H32" s="206">
        <v>0</v>
      </c>
      <c r="I32" s="206">
        <v>1.08</v>
      </c>
      <c r="J32" s="206">
        <v>0.38</v>
      </c>
      <c r="K32" s="206">
        <v>1.31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3.79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0.25</v>
      </c>
      <c r="E33" s="206">
        <v>0</v>
      </c>
      <c r="F33" s="206">
        <v>0</v>
      </c>
      <c r="G33" s="206">
        <v>0</v>
      </c>
      <c r="H33" s="206">
        <v>0</v>
      </c>
      <c r="I33" s="206">
        <v>1.08</v>
      </c>
      <c r="J33" s="206">
        <v>0.38</v>
      </c>
      <c r="K33" s="206">
        <v>1.31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3.79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0.19</v>
      </c>
      <c r="E34" s="206">
        <v>0</v>
      </c>
      <c r="F34" s="206">
        <v>0</v>
      </c>
      <c r="G34" s="206">
        <v>0</v>
      </c>
      <c r="H34" s="206">
        <v>0</v>
      </c>
      <c r="I34" s="206">
        <v>1.08</v>
      </c>
      <c r="J34" s="206">
        <v>0.38</v>
      </c>
      <c r="K34" s="206">
        <v>1.31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3.79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0.06</v>
      </c>
      <c r="E35" s="206">
        <v>0</v>
      </c>
      <c r="F35" s="206">
        <v>0</v>
      </c>
      <c r="G35" s="206">
        <v>0</v>
      </c>
      <c r="H35" s="206">
        <v>0</v>
      </c>
      <c r="I35" s="206">
        <v>1.08</v>
      </c>
      <c r="J35" s="206">
        <v>0.38</v>
      </c>
      <c r="K35" s="206">
        <v>0.46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3.79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1.08</v>
      </c>
      <c r="J36" s="206">
        <v>0.38</v>
      </c>
      <c r="K36" s="206">
        <v>1.31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3.79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1.08</v>
      </c>
      <c r="J37" s="206">
        <v>0.38</v>
      </c>
      <c r="K37" s="206">
        <v>1.31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3.79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1.08</v>
      </c>
      <c r="J38" s="206">
        <v>0.38</v>
      </c>
      <c r="K38" s="206">
        <v>1.31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3.79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1.08</v>
      </c>
      <c r="J39" s="206">
        <v>0.38</v>
      </c>
      <c r="K39" s="206">
        <v>1.31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4.32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1.08</v>
      </c>
      <c r="J40" s="206">
        <v>0.38</v>
      </c>
      <c r="K40" s="206">
        <v>1.31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4.32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1.08</v>
      </c>
      <c r="J41" s="206">
        <v>0.38</v>
      </c>
      <c r="K41" s="206">
        <v>1.31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4.3499999999999996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4.32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1.08</v>
      </c>
      <c r="J42" s="206">
        <v>0.38</v>
      </c>
      <c r="K42" s="206">
        <v>1.31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4.3499999999999996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4.32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2.54</v>
      </c>
      <c r="J43" s="206">
        <v>0.06</v>
      </c>
      <c r="K43" s="206">
        <v>1.31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4.1900000000000004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5.1100000000000003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2.54</v>
      </c>
      <c r="J44" s="206">
        <v>0.06</v>
      </c>
      <c r="K44" s="206">
        <v>1.31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4.1900000000000004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5.1100000000000003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2.54</v>
      </c>
      <c r="J45" s="206">
        <v>0.06</v>
      </c>
      <c r="K45" s="206">
        <v>1.31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4.1900000000000004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2.5299999999999998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5.1100000000000003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2.54</v>
      </c>
      <c r="J46" s="206">
        <v>0.06</v>
      </c>
      <c r="K46" s="206">
        <v>1.31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4.1900000000000004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2.5299999999999998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5.1100000000000003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2.54</v>
      </c>
      <c r="J47" s="206">
        <v>0.06</v>
      </c>
      <c r="K47" s="206">
        <v>1.31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4.1100000000000003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5.1100000000000003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2.54</v>
      </c>
      <c r="J48" s="206">
        <v>0.06</v>
      </c>
      <c r="K48" s="206">
        <v>1.31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4.1100000000000003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5.1100000000000003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2.54</v>
      </c>
      <c r="J49" s="206">
        <v>0.06</v>
      </c>
      <c r="K49" s="206">
        <v>1.31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4.13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5.1100000000000003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2.54</v>
      </c>
      <c r="J50" s="206">
        <v>0.06</v>
      </c>
      <c r="K50" s="206">
        <v>1.31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4.13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5.1100000000000003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2.54</v>
      </c>
      <c r="J51" s="206">
        <v>0.06</v>
      </c>
      <c r="K51" s="206">
        <v>1.31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4.1900000000000004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5.1100000000000003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2.54</v>
      </c>
      <c r="J52" s="206">
        <v>0.06</v>
      </c>
      <c r="K52" s="206">
        <v>1.31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4.1900000000000004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5.1100000000000003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2.54</v>
      </c>
      <c r="J53" s="206">
        <v>0.06</v>
      </c>
      <c r="K53" s="206">
        <v>1.31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4.1900000000000004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5.1100000000000003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2.54</v>
      </c>
      <c r="J54" s="206">
        <v>0.06</v>
      </c>
      <c r="K54" s="206">
        <v>1.31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4.1900000000000004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5.1100000000000003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2.54</v>
      </c>
      <c r="J55" s="206">
        <v>0.06</v>
      </c>
      <c r="K55" s="206">
        <v>1.31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4.1900000000000004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5.1100000000000003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2.54</v>
      </c>
      <c r="J56" s="206">
        <v>0.06</v>
      </c>
      <c r="K56" s="206">
        <v>1.31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4.1900000000000004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5.1100000000000003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2.54</v>
      </c>
      <c r="J57" s="206">
        <v>0.06</v>
      </c>
      <c r="K57" s="206">
        <v>1.31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4.1900000000000004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5.1100000000000003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2.54</v>
      </c>
      <c r="J58" s="206">
        <v>0.06</v>
      </c>
      <c r="K58" s="206">
        <v>1.31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4.1900000000000004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5.1100000000000003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2.54</v>
      </c>
      <c r="J59" s="206">
        <v>0.06</v>
      </c>
      <c r="K59" s="206">
        <v>1.31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4.1900000000000004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5.1100000000000003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2.54</v>
      </c>
      <c r="J60" s="206">
        <v>0.06</v>
      </c>
      <c r="K60" s="206">
        <v>1.31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4.1900000000000004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5.1100000000000003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2.54</v>
      </c>
      <c r="J61" s="206">
        <v>0.06</v>
      </c>
      <c r="K61" s="206">
        <v>1.31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4.26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5.1100000000000003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2.54</v>
      </c>
      <c r="J62" s="206">
        <v>0.06</v>
      </c>
      <c r="K62" s="206">
        <v>1.31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4.26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2.5299999999999998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5.1100000000000003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1.05</v>
      </c>
      <c r="H63" s="206">
        <v>0</v>
      </c>
      <c r="I63" s="206">
        <v>2.5099999999999998</v>
      </c>
      <c r="J63" s="206">
        <v>0</v>
      </c>
      <c r="K63" s="206">
        <v>1.31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4.26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5.1100000000000003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1.05</v>
      </c>
      <c r="H64" s="206">
        <v>0</v>
      </c>
      <c r="I64" s="206">
        <v>2.23</v>
      </c>
      <c r="J64" s="206">
        <v>0</v>
      </c>
      <c r="K64" s="206">
        <v>1.31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4.26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5.1100000000000003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1.05</v>
      </c>
      <c r="H65" s="206">
        <v>0</v>
      </c>
      <c r="I65" s="206">
        <v>1.75</v>
      </c>
      <c r="J65" s="206">
        <v>0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4.26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5.1100000000000003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1.05</v>
      </c>
      <c r="H66" s="206">
        <v>0</v>
      </c>
      <c r="I66" s="206">
        <v>1.08</v>
      </c>
      <c r="J66" s="206">
        <v>0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4.26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5.1100000000000003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1.05</v>
      </c>
      <c r="H67" s="206">
        <v>0</v>
      </c>
      <c r="I67" s="206">
        <v>1.08</v>
      </c>
      <c r="J67" s="206">
        <v>0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5.1100000000000003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1.2</v>
      </c>
      <c r="H68" s="206">
        <v>0</v>
      </c>
      <c r="I68" s="206">
        <v>1.08</v>
      </c>
      <c r="J68" s="206">
        <v>0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5.1100000000000003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1.2</v>
      </c>
      <c r="H69" s="206">
        <v>0</v>
      </c>
      <c r="I69" s="206">
        <v>1.08</v>
      </c>
      <c r="J69" s="206">
        <v>0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5.1100000000000003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1.2</v>
      </c>
      <c r="H70" s="206">
        <v>0</v>
      </c>
      <c r="I70" s="206">
        <v>1.08</v>
      </c>
      <c r="J70" s="206">
        <v>0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5.1100000000000003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1.2</v>
      </c>
      <c r="H71" s="206">
        <v>0</v>
      </c>
      <c r="I71" s="206">
        <v>1.08</v>
      </c>
      <c r="J71" s="206">
        <v>0</v>
      </c>
      <c r="K71" s="206">
        <v>1.31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5.1100000000000003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1.2</v>
      </c>
      <c r="H72" s="206">
        <v>0</v>
      </c>
      <c r="I72" s="206">
        <v>1.08</v>
      </c>
      <c r="J72" s="206">
        <v>0</v>
      </c>
      <c r="K72" s="206">
        <v>1.31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5.1100000000000003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</v>
      </c>
      <c r="K73" s="206">
        <v>1.31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2.5299999999999998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5.1100000000000003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</v>
      </c>
      <c r="K74" s="206">
        <v>1.31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2.5299999999999998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5.1100000000000003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</v>
      </c>
      <c r="K75" s="206">
        <v>1.31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2.5299999999999998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5.1100000000000003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</v>
      </c>
      <c r="K76" s="206">
        <v>1.31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2.5299999999999998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5.1100000000000003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</v>
      </c>
      <c r="K77" s="206">
        <v>1.31</v>
      </c>
      <c r="L77" s="206">
        <v>0</v>
      </c>
      <c r="M77" s="206">
        <v>0.04</v>
      </c>
      <c r="N77" s="206">
        <v>0.09</v>
      </c>
      <c r="O77" s="206">
        <v>0.1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2.5299999999999998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5.1100000000000003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</v>
      </c>
      <c r="K78" s="206">
        <v>1.31</v>
      </c>
      <c r="L78" s="206">
        <v>0</v>
      </c>
      <c r="M78" s="206">
        <v>0.04</v>
      </c>
      <c r="N78" s="206">
        <v>0.09</v>
      </c>
      <c r="O78" s="206">
        <v>0.1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2.5299999999999998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5.1100000000000003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</v>
      </c>
      <c r="K79" s="206">
        <v>1.31</v>
      </c>
      <c r="L79" s="206">
        <v>0</v>
      </c>
      <c r="M79" s="206">
        <v>0.04</v>
      </c>
      <c r="N79" s="206">
        <v>0.09</v>
      </c>
      <c r="O79" s="206">
        <v>0.1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2.5299999999999998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5.1100000000000003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</v>
      </c>
      <c r="K80" s="206">
        <v>1.31</v>
      </c>
      <c r="L80" s="206">
        <v>0</v>
      </c>
      <c r="M80" s="206">
        <v>0.04</v>
      </c>
      <c r="N80" s="206">
        <v>0.09</v>
      </c>
      <c r="O80" s="206">
        <v>0.1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2.5299999999999998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5.1100000000000003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</v>
      </c>
      <c r="K81" s="206">
        <v>1.31</v>
      </c>
      <c r="L81" s="206">
        <v>0</v>
      </c>
      <c r="M81" s="206">
        <v>0.04</v>
      </c>
      <c r="N81" s="206">
        <v>0.09</v>
      </c>
      <c r="O81" s="206">
        <v>0.1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2.5299999999999998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5.1100000000000003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</v>
      </c>
      <c r="K82" s="206">
        <v>1.31</v>
      </c>
      <c r="L82" s="206">
        <v>0</v>
      </c>
      <c r="M82" s="206">
        <v>0.04</v>
      </c>
      <c r="N82" s="206">
        <v>0.09</v>
      </c>
      <c r="O82" s="206">
        <v>0.1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2.5299999999999998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5.1100000000000003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2.54</v>
      </c>
      <c r="J83" s="206">
        <v>0.06</v>
      </c>
      <c r="K83" s="206">
        <v>1.31</v>
      </c>
      <c r="L83" s="206">
        <v>0</v>
      </c>
      <c r="M83" s="206">
        <v>0.04</v>
      </c>
      <c r="N83" s="206">
        <v>0.09</v>
      </c>
      <c r="O83" s="206">
        <v>0.1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5.1100000000000003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2.54</v>
      </c>
      <c r="J84" s="206">
        <v>0.06</v>
      </c>
      <c r="K84" s="206">
        <v>1.31</v>
      </c>
      <c r="L84" s="206">
        <v>0</v>
      </c>
      <c r="M84" s="206">
        <v>0.04</v>
      </c>
      <c r="N84" s="206">
        <v>0.09</v>
      </c>
      <c r="O84" s="206">
        <v>0.1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5.1100000000000003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2.54</v>
      </c>
      <c r="J85" s="206">
        <v>0.06</v>
      </c>
      <c r="K85" s="206">
        <v>1.31</v>
      </c>
      <c r="L85" s="206">
        <v>0</v>
      </c>
      <c r="M85" s="206">
        <v>0.04</v>
      </c>
      <c r="N85" s="206">
        <v>0.09</v>
      </c>
      <c r="O85" s="206">
        <v>0.1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5.1100000000000003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2.54</v>
      </c>
      <c r="J86" s="206">
        <v>0.06</v>
      </c>
      <c r="K86" s="206">
        <v>1.31</v>
      </c>
      <c r="L86" s="206">
        <v>0</v>
      </c>
      <c r="M86" s="206">
        <v>0.04</v>
      </c>
      <c r="N86" s="206">
        <v>0.09</v>
      </c>
      <c r="O86" s="206">
        <v>0.1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5.1100000000000003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2.4900000000000002</v>
      </c>
      <c r="J87" s="206">
        <v>0</v>
      </c>
      <c r="K87" s="206">
        <v>1.31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4.3499999999999996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5.1100000000000003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2.4900000000000002</v>
      </c>
      <c r="J88" s="206">
        <v>0</v>
      </c>
      <c r="K88" s="206">
        <v>1.31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4.3499999999999996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5.1100000000000003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2.4900000000000002</v>
      </c>
      <c r="J89" s="206">
        <v>0</v>
      </c>
      <c r="K89" s="206">
        <v>1.31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4.3499999999999996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5.1100000000000003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2.4900000000000002</v>
      </c>
      <c r="J90" s="206">
        <v>0</v>
      </c>
      <c r="K90" s="206">
        <v>1.31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4.3499999999999996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5.1100000000000003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2.5099999999999998</v>
      </c>
      <c r="J91" s="206">
        <v>0</v>
      </c>
      <c r="K91" s="206">
        <v>1.31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4.3499999999999996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5.1100000000000003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2.5099999999999998</v>
      </c>
      <c r="J92" s="206">
        <v>0</v>
      </c>
      <c r="K92" s="206">
        <v>1.31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4.3499999999999996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5.1100000000000003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2.5099999999999998</v>
      </c>
      <c r="J93" s="206">
        <v>0</v>
      </c>
      <c r="K93" s="206">
        <v>1.31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4.3499999999999996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5.1100000000000003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2.5099999999999998</v>
      </c>
      <c r="J94" s="206">
        <v>0</v>
      </c>
      <c r="K94" s="206">
        <v>1.31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4.3499999999999996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5.1100000000000003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2.5099999999999998</v>
      </c>
      <c r="J95" s="206">
        <v>0</v>
      </c>
      <c r="K95" s="206">
        <v>1.31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4.3499999999999996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5.1100000000000003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2.5099999999999998</v>
      </c>
      <c r="J96" s="206">
        <v>0</v>
      </c>
      <c r="K96" s="206">
        <v>1.31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4.3499999999999996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5.1100000000000003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2.5099999999999998</v>
      </c>
      <c r="J97" s="206">
        <v>0</v>
      </c>
      <c r="K97" s="206">
        <v>1.31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4.3499999999999996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5.1100000000000003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2.5099999999999998</v>
      </c>
      <c r="J98" s="206">
        <v>0</v>
      </c>
      <c r="K98" s="206">
        <v>1.31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4.3499999999999996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5.1100000000000003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7.7900000000000009E-3</v>
      </c>
      <c r="D99">
        <f t="shared" si="0"/>
        <v>7.0999999999999991E-4</v>
      </c>
      <c r="E99">
        <f t="shared" si="0"/>
        <v>0</v>
      </c>
      <c r="F99">
        <f t="shared" si="0"/>
        <v>0</v>
      </c>
      <c r="G99">
        <f t="shared" si="0"/>
        <v>9.532500000000008E-3</v>
      </c>
      <c r="H99">
        <f t="shared" si="0"/>
        <v>0</v>
      </c>
      <c r="I99">
        <f t="shared" si="0"/>
        <v>4.9255000000000056E-2</v>
      </c>
      <c r="J99">
        <f t="shared" si="0"/>
        <v>2.1975000000000007E-3</v>
      </c>
      <c r="K99">
        <f t="shared" si="0"/>
        <v>2.7792500000000029E-2</v>
      </c>
      <c r="L99">
        <f t="shared" si="0"/>
        <v>1.2599999999999992E-3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0.10347500000000014</v>
      </c>
      <c r="Q99">
        <f t="shared" si="0"/>
        <v>9.1200000000000014E-3</v>
      </c>
      <c r="R99">
        <f t="shared" si="0"/>
        <v>1.2397500000000004E-2</v>
      </c>
      <c r="S99">
        <f t="shared" si="0"/>
        <v>1.2805000000000026E-2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5.1382500000000067E-2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0.10997000000000019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13.53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26.91</v>
      </c>
      <c r="J3" s="206">
        <v>0.67</v>
      </c>
      <c r="K3" s="206">
        <v>2.0699999999999998</v>
      </c>
      <c r="L3" s="206">
        <v>249.51</v>
      </c>
      <c r="M3" s="206">
        <v>0.48</v>
      </c>
      <c r="N3" s="206">
        <v>1.24</v>
      </c>
      <c r="O3" s="206">
        <v>0</v>
      </c>
      <c r="P3" s="206">
        <v>1.32</v>
      </c>
      <c r="Q3" s="206">
        <v>6.7</v>
      </c>
      <c r="R3" s="206">
        <v>4.34</v>
      </c>
      <c r="S3" s="206">
        <v>5.35</v>
      </c>
      <c r="T3" s="206">
        <v>1.41</v>
      </c>
      <c r="U3" s="206">
        <v>0.73</v>
      </c>
      <c r="V3" s="206">
        <v>3.62</v>
      </c>
      <c r="W3" s="206">
        <v>9.41</v>
      </c>
      <c r="X3" s="206">
        <v>15.68</v>
      </c>
      <c r="Y3" s="206">
        <v>0</v>
      </c>
      <c r="Z3" s="206">
        <v>39.06</v>
      </c>
      <c r="AA3" s="206">
        <v>19.940000000000001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11.28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13.53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26.91</v>
      </c>
      <c r="J4" s="206">
        <v>0.67</v>
      </c>
      <c r="K4" s="206">
        <v>4.6900000000000004</v>
      </c>
      <c r="L4" s="206">
        <v>249.51</v>
      </c>
      <c r="M4" s="206">
        <v>0.48</v>
      </c>
      <c r="N4" s="206">
        <v>1.24</v>
      </c>
      <c r="O4" s="206">
        <v>0</v>
      </c>
      <c r="P4" s="206">
        <v>1.32</v>
      </c>
      <c r="Q4" s="206">
        <v>6.7</v>
      </c>
      <c r="R4" s="206">
        <v>4.34</v>
      </c>
      <c r="S4" s="206">
        <v>5.35</v>
      </c>
      <c r="T4" s="206">
        <v>1.41</v>
      </c>
      <c r="U4" s="206">
        <v>0.73</v>
      </c>
      <c r="V4" s="206">
        <v>3.64</v>
      </c>
      <c r="W4" s="206">
        <v>9.41</v>
      </c>
      <c r="X4" s="206">
        <v>15.68</v>
      </c>
      <c r="Y4" s="206">
        <v>0</v>
      </c>
      <c r="Z4" s="206">
        <v>39.06</v>
      </c>
      <c r="AA4" s="206">
        <v>19.940000000000001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11.28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13.53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26.91</v>
      </c>
      <c r="J5" s="206">
        <v>0.67</v>
      </c>
      <c r="K5" s="206">
        <v>2.4700000000000002</v>
      </c>
      <c r="L5" s="206">
        <v>272.68</v>
      </c>
      <c r="M5" s="206">
        <v>0.48</v>
      </c>
      <c r="N5" s="206">
        <v>1.24</v>
      </c>
      <c r="O5" s="206">
        <v>0</v>
      </c>
      <c r="P5" s="206">
        <v>1.32</v>
      </c>
      <c r="Q5" s="206">
        <v>6.7</v>
      </c>
      <c r="R5" s="206">
        <v>3.5</v>
      </c>
      <c r="S5" s="206">
        <v>4.3</v>
      </c>
      <c r="T5" s="206">
        <v>1.41</v>
      </c>
      <c r="U5" s="206">
        <v>0.73</v>
      </c>
      <c r="V5" s="206">
        <v>3.64</v>
      </c>
      <c r="W5" s="206">
        <v>9.41</v>
      </c>
      <c r="X5" s="206">
        <v>15.68</v>
      </c>
      <c r="Y5" s="206">
        <v>0</v>
      </c>
      <c r="Z5" s="206">
        <v>39.06</v>
      </c>
      <c r="AA5" s="206">
        <v>19.940000000000001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11.28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13.53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26.91</v>
      </c>
      <c r="J6" s="206">
        <v>0.67</v>
      </c>
      <c r="K6" s="206">
        <v>2.4700000000000002</v>
      </c>
      <c r="L6" s="206">
        <v>272.68</v>
      </c>
      <c r="M6" s="206">
        <v>0.48</v>
      </c>
      <c r="N6" s="206">
        <v>1.24</v>
      </c>
      <c r="O6" s="206">
        <v>0</v>
      </c>
      <c r="P6" s="206">
        <v>1.32</v>
      </c>
      <c r="Q6" s="206">
        <v>6.7</v>
      </c>
      <c r="R6" s="206">
        <v>3.5</v>
      </c>
      <c r="S6" s="206">
        <v>4.3</v>
      </c>
      <c r="T6" s="206">
        <v>1.41</v>
      </c>
      <c r="U6" s="206">
        <v>0.73</v>
      </c>
      <c r="V6" s="206">
        <v>3.64</v>
      </c>
      <c r="W6" s="206">
        <v>9.41</v>
      </c>
      <c r="X6" s="206">
        <v>15.68</v>
      </c>
      <c r="Y6" s="206">
        <v>0</v>
      </c>
      <c r="Z6" s="206">
        <v>39.06</v>
      </c>
      <c r="AA6" s="206">
        <v>19.940000000000001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11.28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13.53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26.91</v>
      </c>
      <c r="J7" s="206">
        <v>0.67</v>
      </c>
      <c r="K7" s="206">
        <v>2.4700000000000002</v>
      </c>
      <c r="L7" s="206">
        <v>272.68</v>
      </c>
      <c r="M7" s="206">
        <v>0.48</v>
      </c>
      <c r="N7" s="206">
        <v>1.24</v>
      </c>
      <c r="O7" s="206">
        <v>0</v>
      </c>
      <c r="P7" s="206">
        <v>1.32</v>
      </c>
      <c r="Q7" s="206">
        <v>6.7</v>
      </c>
      <c r="R7" s="206">
        <v>3.5</v>
      </c>
      <c r="S7" s="206">
        <v>4.3</v>
      </c>
      <c r="T7" s="206">
        <v>1.41</v>
      </c>
      <c r="U7" s="206">
        <v>0.73</v>
      </c>
      <c r="V7" s="206">
        <v>3.64</v>
      </c>
      <c r="W7" s="206">
        <v>9.41</v>
      </c>
      <c r="X7" s="206">
        <v>15.69</v>
      </c>
      <c r="Y7" s="206">
        <v>0</v>
      </c>
      <c r="Z7" s="206">
        <v>39.06</v>
      </c>
      <c r="AA7" s="206">
        <v>19.940000000000001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11.28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13.53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26.91</v>
      </c>
      <c r="J8" s="206">
        <v>0.67</v>
      </c>
      <c r="K8" s="206">
        <v>2.4700000000000002</v>
      </c>
      <c r="L8" s="206">
        <v>272.68</v>
      </c>
      <c r="M8" s="206">
        <v>0.48</v>
      </c>
      <c r="N8" s="206">
        <v>1.24</v>
      </c>
      <c r="O8" s="206">
        <v>0</v>
      </c>
      <c r="P8" s="206">
        <v>1.32</v>
      </c>
      <c r="Q8" s="206">
        <v>6.7</v>
      </c>
      <c r="R8" s="206">
        <v>3.5</v>
      </c>
      <c r="S8" s="206">
        <v>4.3</v>
      </c>
      <c r="T8" s="206">
        <v>1.41</v>
      </c>
      <c r="U8" s="206">
        <v>0.73</v>
      </c>
      <c r="V8" s="206">
        <v>3.64</v>
      </c>
      <c r="W8" s="206">
        <v>9.41</v>
      </c>
      <c r="X8" s="206">
        <v>15.69</v>
      </c>
      <c r="Y8" s="206">
        <v>0</v>
      </c>
      <c r="Z8" s="206">
        <v>39.06</v>
      </c>
      <c r="AA8" s="206">
        <v>19.940000000000001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11.28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13.53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26.91</v>
      </c>
      <c r="J9" s="206">
        <v>0.67</v>
      </c>
      <c r="K9" s="206">
        <v>2.4700000000000002</v>
      </c>
      <c r="L9" s="206">
        <v>272.68</v>
      </c>
      <c r="M9" s="206">
        <v>0.48</v>
      </c>
      <c r="N9" s="206">
        <v>1.24</v>
      </c>
      <c r="O9" s="206">
        <v>0</v>
      </c>
      <c r="P9" s="206">
        <v>1.32</v>
      </c>
      <c r="Q9" s="206">
        <v>6.7</v>
      </c>
      <c r="R9" s="206">
        <v>3.5</v>
      </c>
      <c r="S9" s="206">
        <v>4.3</v>
      </c>
      <c r="T9" s="206">
        <v>1.41</v>
      </c>
      <c r="U9" s="206">
        <v>0.73</v>
      </c>
      <c r="V9" s="206">
        <v>3.64</v>
      </c>
      <c r="W9" s="206">
        <v>9.41</v>
      </c>
      <c r="X9" s="206">
        <v>15.69</v>
      </c>
      <c r="Y9" s="206">
        <v>0</v>
      </c>
      <c r="Z9" s="206">
        <v>39.06</v>
      </c>
      <c r="AA9" s="206">
        <v>19.940000000000001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11.28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13.53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26.91</v>
      </c>
      <c r="J10" s="206">
        <v>0.67</v>
      </c>
      <c r="K10" s="206">
        <v>2.4700000000000002</v>
      </c>
      <c r="L10" s="206">
        <v>272.68</v>
      </c>
      <c r="M10" s="206">
        <v>0.48</v>
      </c>
      <c r="N10" s="206">
        <v>1.24</v>
      </c>
      <c r="O10" s="206">
        <v>0</v>
      </c>
      <c r="P10" s="206">
        <v>1.32</v>
      </c>
      <c r="Q10" s="206">
        <v>6.7</v>
      </c>
      <c r="R10" s="206">
        <v>3.5</v>
      </c>
      <c r="S10" s="206">
        <v>4.3</v>
      </c>
      <c r="T10" s="206">
        <v>1.41</v>
      </c>
      <c r="U10" s="206">
        <v>0.73</v>
      </c>
      <c r="V10" s="206">
        <v>3.64</v>
      </c>
      <c r="W10" s="206">
        <v>9.41</v>
      </c>
      <c r="X10" s="206">
        <v>15.69</v>
      </c>
      <c r="Y10" s="206">
        <v>0</v>
      </c>
      <c r="Z10" s="206">
        <v>39.06</v>
      </c>
      <c r="AA10" s="206">
        <v>19.940000000000001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13.53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26.91</v>
      </c>
      <c r="J11" s="206">
        <v>0.67</v>
      </c>
      <c r="K11" s="206">
        <v>2.4700000000000002</v>
      </c>
      <c r="L11" s="206">
        <v>272.68</v>
      </c>
      <c r="M11" s="206">
        <v>0.48</v>
      </c>
      <c r="N11" s="206">
        <v>1.24</v>
      </c>
      <c r="O11" s="206">
        <v>0</v>
      </c>
      <c r="P11" s="206">
        <v>1.32</v>
      </c>
      <c r="Q11" s="206">
        <v>6.7</v>
      </c>
      <c r="R11" s="206">
        <v>3.38</v>
      </c>
      <c r="S11" s="206">
        <v>4.05</v>
      </c>
      <c r="T11" s="206">
        <v>1.41</v>
      </c>
      <c r="U11" s="206">
        <v>0.73</v>
      </c>
      <c r="V11" s="206">
        <v>3.64</v>
      </c>
      <c r="W11" s="206">
        <v>9.41</v>
      </c>
      <c r="X11" s="206">
        <v>15.69</v>
      </c>
      <c r="Y11" s="206">
        <v>0</v>
      </c>
      <c r="Z11" s="206">
        <v>39.06</v>
      </c>
      <c r="AA11" s="206">
        <v>19.940000000000001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13.53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26.91</v>
      </c>
      <c r="J12" s="206">
        <v>0.67</v>
      </c>
      <c r="K12" s="206">
        <v>2.4700000000000002</v>
      </c>
      <c r="L12" s="206">
        <v>272.68</v>
      </c>
      <c r="M12" s="206">
        <v>0.48</v>
      </c>
      <c r="N12" s="206">
        <v>1.24</v>
      </c>
      <c r="O12" s="206">
        <v>0</v>
      </c>
      <c r="P12" s="206">
        <v>1.32</v>
      </c>
      <c r="Q12" s="206">
        <v>6.7</v>
      </c>
      <c r="R12" s="206">
        <v>3.38</v>
      </c>
      <c r="S12" s="206">
        <v>4.05</v>
      </c>
      <c r="T12" s="206">
        <v>1.41</v>
      </c>
      <c r="U12" s="206">
        <v>0.73</v>
      </c>
      <c r="V12" s="206">
        <v>3.64</v>
      </c>
      <c r="W12" s="206">
        <v>9.41</v>
      </c>
      <c r="X12" s="206">
        <v>15.69</v>
      </c>
      <c r="Y12" s="206">
        <v>0</v>
      </c>
      <c r="Z12" s="206">
        <v>39.06</v>
      </c>
      <c r="AA12" s="206">
        <v>19.940000000000001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13.53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26.91</v>
      </c>
      <c r="J13" s="206">
        <v>0.67</v>
      </c>
      <c r="K13" s="206">
        <v>2.4700000000000002</v>
      </c>
      <c r="L13" s="206">
        <v>272.68</v>
      </c>
      <c r="M13" s="206">
        <v>0.48</v>
      </c>
      <c r="N13" s="206">
        <v>1.24</v>
      </c>
      <c r="O13" s="206">
        <v>0</v>
      </c>
      <c r="P13" s="206">
        <v>1.32</v>
      </c>
      <c r="Q13" s="206">
        <v>6.7</v>
      </c>
      <c r="R13" s="206">
        <v>3.38</v>
      </c>
      <c r="S13" s="206">
        <v>4.05</v>
      </c>
      <c r="T13" s="206">
        <v>1.41</v>
      </c>
      <c r="U13" s="206">
        <v>0.73</v>
      </c>
      <c r="V13" s="206">
        <v>3.64</v>
      </c>
      <c r="W13" s="206">
        <v>9.41</v>
      </c>
      <c r="X13" s="206">
        <v>15.69</v>
      </c>
      <c r="Y13" s="206">
        <v>0</v>
      </c>
      <c r="Z13" s="206">
        <v>39.06</v>
      </c>
      <c r="AA13" s="206">
        <v>19.940000000000001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11.28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13.53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26.91</v>
      </c>
      <c r="J14" s="206">
        <v>0.67</v>
      </c>
      <c r="K14" s="206">
        <v>2.4700000000000002</v>
      </c>
      <c r="L14" s="206">
        <v>272.68</v>
      </c>
      <c r="M14" s="206">
        <v>0.48</v>
      </c>
      <c r="N14" s="206">
        <v>1.24</v>
      </c>
      <c r="O14" s="206">
        <v>0</v>
      </c>
      <c r="P14" s="206">
        <v>1.32</v>
      </c>
      <c r="Q14" s="206">
        <v>6.7</v>
      </c>
      <c r="R14" s="206">
        <v>3.38</v>
      </c>
      <c r="S14" s="206">
        <v>4.05</v>
      </c>
      <c r="T14" s="206">
        <v>1.41</v>
      </c>
      <c r="U14" s="206">
        <v>0.73</v>
      </c>
      <c r="V14" s="206">
        <v>3.64</v>
      </c>
      <c r="W14" s="206">
        <v>9.41</v>
      </c>
      <c r="X14" s="206">
        <v>15.69</v>
      </c>
      <c r="Y14" s="206">
        <v>0</v>
      </c>
      <c r="Z14" s="206">
        <v>39.06</v>
      </c>
      <c r="AA14" s="206">
        <v>19.940000000000001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11.28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13.53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26.91</v>
      </c>
      <c r="J15" s="206">
        <v>0.67</v>
      </c>
      <c r="K15" s="206">
        <v>2.4700000000000002</v>
      </c>
      <c r="L15" s="206">
        <v>272.68</v>
      </c>
      <c r="M15" s="206">
        <v>0.48</v>
      </c>
      <c r="N15" s="206">
        <v>1.24</v>
      </c>
      <c r="O15" s="206">
        <v>0</v>
      </c>
      <c r="P15" s="206">
        <v>1.32</v>
      </c>
      <c r="Q15" s="206">
        <v>6.7</v>
      </c>
      <c r="R15" s="206">
        <v>3.38</v>
      </c>
      <c r="S15" s="206">
        <v>4.3</v>
      </c>
      <c r="T15" s="206">
        <v>1.41</v>
      </c>
      <c r="U15" s="206">
        <v>0.73</v>
      </c>
      <c r="V15" s="206">
        <v>3.64</v>
      </c>
      <c r="W15" s="206">
        <v>9.41</v>
      </c>
      <c r="X15" s="206">
        <v>15.69</v>
      </c>
      <c r="Y15" s="206">
        <v>0</v>
      </c>
      <c r="Z15" s="206">
        <v>39.06</v>
      </c>
      <c r="AA15" s="206">
        <v>19.940000000000001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11.28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13.53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26.91</v>
      </c>
      <c r="J16" s="206">
        <v>0.67</v>
      </c>
      <c r="K16" s="206">
        <v>2.4700000000000002</v>
      </c>
      <c r="L16" s="206">
        <v>272.68</v>
      </c>
      <c r="M16" s="206">
        <v>0.48</v>
      </c>
      <c r="N16" s="206">
        <v>1.24</v>
      </c>
      <c r="O16" s="206">
        <v>0</v>
      </c>
      <c r="P16" s="206">
        <v>1.32</v>
      </c>
      <c r="Q16" s="206">
        <v>6.7</v>
      </c>
      <c r="R16" s="206">
        <v>3.38</v>
      </c>
      <c r="S16" s="206">
        <v>4.3</v>
      </c>
      <c r="T16" s="206">
        <v>1.41</v>
      </c>
      <c r="U16" s="206">
        <v>0.73</v>
      </c>
      <c r="V16" s="206">
        <v>3.64</v>
      </c>
      <c r="W16" s="206">
        <v>9.41</v>
      </c>
      <c r="X16" s="206">
        <v>15.69</v>
      </c>
      <c r="Y16" s="206">
        <v>0</v>
      </c>
      <c r="Z16" s="206">
        <v>39.06</v>
      </c>
      <c r="AA16" s="206">
        <v>19.940000000000001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11.28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13.53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26.91</v>
      </c>
      <c r="J17" s="206">
        <v>0.67</v>
      </c>
      <c r="K17" s="206">
        <v>2.4700000000000002</v>
      </c>
      <c r="L17" s="206">
        <v>272.68</v>
      </c>
      <c r="M17" s="206">
        <v>0.48</v>
      </c>
      <c r="N17" s="206">
        <v>1.24</v>
      </c>
      <c r="O17" s="206">
        <v>0</v>
      </c>
      <c r="P17" s="206">
        <v>1.32</v>
      </c>
      <c r="Q17" s="206">
        <v>6.7</v>
      </c>
      <c r="R17" s="206">
        <v>3.38</v>
      </c>
      <c r="S17" s="206">
        <v>4.3</v>
      </c>
      <c r="T17" s="206">
        <v>1.41</v>
      </c>
      <c r="U17" s="206">
        <v>0.73</v>
      </c>
      <c r="V17" s="206">
        <v>3.64</v>
      </c>
      <c r="W17" s="206">
        <v>9.41</v>
      </c>
      <c r="X17" s="206">
        <v>15.69</v>
      </c>
      <c r="Y17" s="206">
        <v>0</v>
      </c>
      <c r="Z17" s="206">
        <v>39.06</v>
      </c>
      <c r="AA17" s="206">
        <v>19.940000000000001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11.28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13.53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26.91</v>
      </c>
      <c r="J18" s="206">
        <v>0.67</v>
      </c>
      <c r="K18" s="206">
        <v>2.4700000000000002</v>
      </c>
      <c r="L18" s="206">
        <v>272.68</v>
      </c>
      <c r="M18" s="206">
        <v>0.48</v>
      </c>
      <c r="N18" s="206">
        <v>1.24</v>
      </c>
      <c r="O18" s="206">
        <v>0</v>
      </c>
      <c r="P18" s="206">
        <v>1.32</v>
      </c>
      <c r="Q18" s="206">
        <v>6.7</v>
      </c>
      <c r="R18" s="206">
        <v>3.38</v>
      </c>
      <c r="S18" s="206">
        <v>4.3</v>
      </c>
      <c r="T18" s="206">
        <v>1.41</v>
      </c>
      <c r="U18" s="206">
        <v>0.73</v>
      </c>
      <c r="V18" s="206">
        <v>3.64</v>
      </c>
      <c r="W18" s="206">
        <v>9.41</v>
      </c>
      <c r="X18" s="206">
        <v>15.68</v>
      </c>
      <c r="Y18" s="206">
        <v>0</v>
      </c>
      <c r="Z18" s="206">
        <v>39.06</v>
      </c>
      <c r="AA18" s="206">
        <v>19.940000000000001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11.28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13.47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26.91</v>
      </c>
      <c r="J19" s="206">
        <v>0.67</v>
      </c>
      <c r="K19" s="206">
        <v>2.4700000000000002</v>
      </c>
      <c r="L19" s="206">
        <v>272.68</v>
      </c>
      <c r="M19" s="206">
        <v>0.48</v>
      </c>
      <c r="N19" s="206">
        <v>1.24</v>
      </c>
      <c r="O19" s="206">
        <v>0</v>
      </c>
      <c r="P19" s="206">
        <v>1.32</v>
      </c>
      <c r="Q19" s="206">
        <v>6.7</v>
      </c>
      <c r="R19" s="206">
        <v>3.48</v>
      </c>
      <c r="S19" s="206">
        <v>4.21</v>
      </c>
      <c r="T19" s="206">
        <v>1.41</v>
      </c>
      <c r="U19" s="206">
        <v>0.73</v>
      </c>
      <c r="V19" s="206">
        <v>3.64</v>
      </c>
      <c r="W19" s="206">
        <v>9.41</v>
      </c>
      <c r="X19" s="206">
        <v>15.68</v>
      </c>
      <c r="Y19" s="206">
        <v>0</v>
      </c>
      <c r="Z19" s="206">
        <v>39.06</v>
      </c>
      <c r="AA19" s="206">
        <v>19.940000000000001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11.28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13.47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26.91</v>
      </c>
      <c r="J20" s="206">
        <v>0.67</v>
      </c>
      <c r="K20" s="206">
        <v>2.4700000000000002</v>
      </c>
      <c r="L20" s="206">
        <v>272.68</v>
      </c>
      <c r="M20" s="206">
        <v>0.48</v>
      </c>
      <c r="N20" s="206">
        <v>1.24</v>
      </c>
      <c r="O20" s="206">
        <v>0</v>
      </c>
      <c r="P20" s="206">
        <v>1.32</v>
      </c>
      <c r="Q20" s="206">
        <v>6.7</v>
      </c>
      <c r="R20" s="206">
        <v>3.48</v>
      </c>
      <c r="S20" s="206">
        <v>4.21</v>
      </c>
      <c r="T20" s="206">
        <v>1.41</v>
      </c>
      <c r="U20" s="206">
        <v>0.73</v>
      </c>
      <c r="V20" s="206">
        <v>3.64</v>
      </c>
      <c r="W20" s="206">
        <v>9.41</v>
      </c>
      <c r="X20" s="206">
        <v>15.68</v>
      </c>
      <c r="Y20" s="206">
        <v>0</v>
      </c>
      <c r="Z20" s="206">
        <v>39.06</v>
      </c>
      <c r="AA20" s="206">
        <v>19.940000000000001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11.28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13.47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26.91</v>
      </c>
      <c r="J21" s="206">
        <v>0.67</v>
      </c>
      <c r="K21" s="206">
        <v>2.4700000000000002</v>
      </c>
      <c r="L21" s="206">
        <v>272.68</v>
      </c>
      <c r="M21" s="206">
        <v>0.48</v>
      </c>
      <c r="N21" s="206">
        <v>1.24</v>
      </c>
      <c r="O21" s="206">
        <v>0</v>
      </c>
      <c r="P21" s="206">
        <v>1.32</v>
      </c>
      <c r="Q21" s="206">
        <v>6.7</v>
      </c>
      <c r="R21" s="206">
        <v>3.63</v>
      </c>
      <c r="S21" s="206">
        <v>4.47</v>
      </c>
      <c r="T21" s="206">
        <v>1.41</v>
      </c>
      <c r="U21" s="206">
        <v>0.73</v>
      </c>
      <c r="V21" s="206">
        <v>3.64</v>
      </c>
      <c r="W21" s="206">
        <v>9.41</v>
      </c>
      <c r="X21" s="206">
        <v>15.68</v>
      </c>
      <c r="Y21" s="206">
        <v>0</v>
      </c>
      <c r="Z21" s="206">
        <v>39.06</v>
      </c>
      <c r="AA21" s="206">
        <v>19.940000000000001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11.28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13.47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26.91</v>
      </c>
      <c r="J22" s="206">
        <v>0.67</v>
      </c>
      <c r="K22" s="206">
        <v>2.4700000000000002</v>
      </c>
      <c r="L22" s="206">
        <v>272.68</v>
      </c>
      <c r="M22" s="206">
        <v>0.48</v>
      </c>
      <c r="N22" s="206">
        <v>1.24</v>
      </c>
      <c r="O22" s="206">
        <v>0</v>
      </c>
      <c r="P22" s="206">
        <v>1.32</v>
      </c>
      <c r="Q22" s="206">
        <v>6.7</v>
      </c>
      <c r="R22" s="206">
        <v>3.48</v>
      </c>
      <c r="S22" s="206">
        <v>4.21</v>
      </c>
      <c r="T22" s="206">
        <v>1.41</v>
      </c>
      <c r="U22" s="206">
        <v>0.73</v>
      </c>
      <c r="V22" s="206">
        <v>3.64</v>
      </c>
      <c r="W22" s="206">
        <v>9.41</v>
      </c>
      <c r="X22" s="206">
        <v>15.68</v>
      </c>
      <c r="Y22" s="206">
        <v>0</v>
      </c>
      <c r="Z22" s="206">
        <v>39.06</v>
      </c>
      <c r="AA22" s="206">
        <v>19.940000000000001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11.28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13.43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26.91</v>
      </c>
      <c r="J23" s="206">
        <v>0.67</v>
      </c>
      <c r="K23" s="206">
        <v>2.4700000000000002</v>
      </c>
      <c r="L23" s="206">
        <v>272.67</v>
      </c>
      <c r="M23" s="206">
        <v>0.48</v>
      </c>
      <c r="N23" s="206">
        <v>1.24</v>
      </c>
      <c r="O23" s="206">
        <v>0</v>
      </c>
      <c r="P23" s="206">
        <v>1.32</v>
      </c>
      <c r="Q23" s="206">
        <v>6.7</v>
      </c>
      <c r="R23" s="206">
        <v>6.5</v>
      </c>
      <c r="S23" s="206">
        <v>7.62</v>
      </c>
      <c r="T23" s="206">
        <v>1.41</v>
      </c>
      <c r="U23" s="206">
        <v>0.73</v>
      </c>
      <c r="V23" s="206">
        <v>3.64</v>
      </c>
      <c r="W23" s="206">
        <v>9.41</v>
      </c>
      <c r="X23" s="206">
        <v>15.68</v>
      </c>
      <c r="Y23" s="206">
        <v>0</v>
      </c>
      <c r="Z23" s="206">
        <v>39.06</v>
      </c>
      <c r="AA23" s="206">
        <v>19.940000000000001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11.28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13.43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26.91</v>
      </c>
      <c r="J24" s="206">
        <v>0.67</v>
      </c>
      <c r="K24" s="206">
        <v>2.4700000000000002</v>
      </c>
      <c r="L24" s="206">
        <v>272.67</v>
      </c>
      <c r="M24" s="206">
        <v>0.48</v>
      </c>
      <c r="N24" s="206">
        <v>1.24</v>
      </c>
      <c r="O24" s="206">
        <v>0</v>
      </c>
      <c r="P24" s="206">
        <v>1.32</v>
      </c>
      <c r="Q24" s="206">
        <v>6.7</v>
      </c>
      <c r="R24" s="206">
        <v>6.5</v>
      </c>
      <c r="S24" s="206">
        <v>7.62</v>
      </c>
      <c r="T24" s="206">
        <v>1.41</v>
      </c>
      <c r="U24" s="206">
        <v>0.73</v>
      </c>
      <c r="V24" s="206">
        <v>3.64</v>
      </c>
      <c r="W24" s="206">
        <v>9.41</v>
      </c>
      <c r="X24" s="206">
        <v>15.68</v>
      </c>
      <c r="Y24" s="206">
        <v>0</v>
      </c>
      <c r="Z24" s="206">
        <v>39.06</v>
      </c>
      <c r="AA24" s="206">
        <v>19.940000000000001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11.28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13.43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26.91</v>
      </c>
      <c r="J25" s="206">
        <v>0.67</v>
      </c>
      <c r="K25" s="206">
        <v>2.52</v>
      </c>
      <c r="L25" s="206">
        <v>272.67</v>
      </c>
      <c r="M25" s="206">
        <v>0.48</v>
      </c>
      <c r="N25" s="206">
        <v>1.24</v>
      </c>
      <c r="O25" s="206">
        <v>0</v>
      </c>
      <c r="P25" s="206">
        <v>1.32</v>
      </c>
      <c r="Q25" s="206">
        <v>6.7</v>
      </c>
      <c r="R25" s="206">
        <v>0.22</v>
      </c>
      <c r="S25" s="206">
        <v>0.28000000000000003</v>
      </c>
      <c r="T25" s="206">
        <v>1.41</v>
      </c>
      <c r="U25" s="206">
        <v>0.73</v>
      </c>
      <c r="V25" s="206">
        <v>0.19</v>
      </c>
      <c r="W25" s="206">
        <v>0.49</v>
      </c>
      <c r="X25" s="206">
        <v>1.03</v>
      </c>
      <c r="Y25" s="206">
        <v>0</v>
      </c>
      <c r="Z25" s="206">
        <v>9.98</v>
      </c>
      <c r="AA25" s="206">
        <v>0.95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11.28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13.43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26.91</v>
      </c>
      <c r="J26" s="206">
        <v>0.67</v>
      </c>
      <c r="K26" s="206">
        <v>4.6900000000000004</v>
      </c>
      <c r="L26" s="206">
        <v>211.84</v>
      </c>
      <c r="M26" s="206">
        <v>0.48</v>
      </c>
      <c r="N26" s="206">
        <v>1.24</v>
      </c>
      <c r="O26" s="206">
        <v>0</v>
      </c>
      <c r="P26" s="206">
        <v>1.32</v>
      </c>
      <c r="Q26" s="206">
        <v>6.7</v>
      </c>
      <c r="R26" s="206">
        <v>0.22</v>
      </c>
      <c r="S26" s="206">
        <v>0.28000000000000003</v>
      </c>
      <c r="T26" s="206">
        <v>1.41</v>
      </c>
      <c r="U26" s="206">
        <v>0.73</v>
      </c>
      <c r="V26" s="206">
        <v>0.19</v>
      </c>
      <c r="W26" s="206">
        <v>0.49</v>
      </c>
      <c r="X26" s="206">
        <v>1.03</v>
      </c>
      <c r="Y26" s="206">
        <v>0</v>
      </c>
      <c r="Z26" s="206">
        <v>2.66</v>
      </c>
      <c r="AA26" s="206">
        <v>0.95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11.28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4.51</v>
      </c>
      <c r="E27" s="206">
        <v>0</v>
      </c>
      <c r="F27" s="206">
        <v>0</v>
      </c>
      <c r="G27" s="206">
        <v>10.66</v>
      </c>
      <c r="H27" s="206">
        <v>0</v>
      </c>
      <c r="I27" s="206">
        <v>25.13</v>
      </c>
      <c r="J27" s="206">
        <v>2.19</v>
      </c>
      <c r="K27" s="206">
        <v>4.6900000000000004</v>
      </c>
      <c r="L27" s="206">
        <v>149.06</v>
      </c>
      <c r="M27" s="206">
        <v>0.48</v>
      </c>
      <c r="N27" s="206">
        <v>1.24</v>
      </c>
      <c r="O27" s="206">
        <v>0</v>
      </c>
      <c r="P27" s="206">
        <v>1.32</v>
      </c>
      <c r="Q27" s="206">
        <v>6.7</v>
      </c>
      <c r="R27" s="206">
        <v>0.22</v>
      </c>
      <c r="S27" s="206">
        <v>0.28000000000000003</v>
      </c>
      <c r="T27" s="206">
        <v>1.41</v>
      </c>
      <c r="U27" s="206">
        <v>0.73</v>
      </c>
      <c r="V27" s="206">
        <v>4.5</v>
      </c>
      <c r="W27" s="206">
        <v>0.49</v>
      </c>
      <c r="X27" s="206">
        <v>1.03</v>
      </c>
      <c r="Y27" s="206">
        <v>0</v>
      </c>
      <c r="Z27" s="206">
        <v>2.66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11.28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4.51</v>
      </c>
      <c r="E28" s="206">
        <v>0</v>
      </c>
      <c r="F28" s="206">
        <v>0</v>
      </c>
      <c r="G28" s="206">
        <v>10.66</v>
      </c>
      <c r="H28" s="206">
        <v>0</v>
      </c>
      <c r="I28" s="206">
        <v>20.75</v>
      </c>
      <c r="J28" s="206">
        <v>4.04</v>
      </c>
      <c r="K28" s="206">
        <v>4.6900000000000004</v>
      </c>
      <c r="L28" s="206">
        <v>149.06</v>
      </c>
      <c r="M28" s="206">
        <v>0.48</v>
      </c>
      <c r="N28" s="206">
        <v>1.24</v>
      </c>
      <c r="O28" s="206">
        <v>0</v>
      </c>
      <c r="P28" s="206">
        <v>1.32</v>
      </c>
      <c r="Q28" s="206">
        <v>6.7</v>
      </c>
      <c r="R28" s="206">
        <v>0.22</v>
      </c>
      <c r="S28" s="206">
        <v>0.28000000000000003</v>
      </c>
      <c r="T28" s="206">
        <v>1.41</v>
      </c>
      <c r="U28" s="206">
        <v>0.73</v>
      </c>
      <c r="V28" s="206">
        <v>4.43</v>
      </c>
      <c r="W28" s="206">
        <v>0.49</v>
      </c>
      <c r="X28" s="206">
        <v>1.03</v>
      </c>
      <c r="Y28" s="206">
        <v>0</v>
      </c>
      <c r="Z28" s="206">
        <v>2.66</v>
      </c>
      <c r="AA28" s="206">
        <v>0.95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11.28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4.51</v>
      </c>
      <c r="E29" s="206">
        <v>0</v>
      </c>
      <c r="F29" s="206">
        <v>0</v>
      </c>
      <c r="G29" s="206">
        <v>10.66</v>
      </c>
      <c r="H29" s="206">
        <v>0</v>
      </c>
      <c r="I29" s="206">
        <v>16.38</v>
      </c>
      <c r="J29" s="206">
        <v>4.04</v>
      </c>
      <c r="K29" s="206">
        <v>4.6900000000000004</v>
      </c>
      <c r="L29" s="206">
        <v>149.06</v>
      </c>
      <c r="M29" s="206">
        <v>0.48</v>
      </c>
      <c r="N29" s="206">
        <v>1.24</v>
      </c>
      <c r="O29" s="206">
        <v>0</v>
      </c>
      <c r="P29" s="206">
        <v>1.32</v>
      </c>
      <c r="Q29" s="206">
        <v>6.7</v>
      </c>
      <c r="R29" s="206">
        <v>0.22</v>
      </c>
      <c r="S29" s="206">
        <v>0.28000000000000003</v>
      </c>
      <c r="T29" s="206">
        <v>1.41</v>
      </c>
      <c r="U29" s="206">
        <v>0.73</v>
      </c>
      <c r="V29" s="206">
        <v>4.6399999999999997</v>
      </c>
      <c r="W29" s="206">
        <v>0.49</v>
      </c>
      <c r="X29" s="206">
        <v>1.03</v>
      </c>
      <c r="Y29" s="206">
        <v>0</v>
      </c>
      <c r="Z29" s="206">
        <v>2.66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11.28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4.51</v>
      </c>
      <c r="E30" s="206">
        <v>0</v>
      </c>
      <c r="F30" s="206">
        <v>0</v>
      </c>
      <c r="G30" s="206">
        <v>10.66</v>
      </c>
      <c r="H30" s="206">
        <v>0</v>
      </c>
      <c r="I30" s="206">
        <v>11.33</v>
      </c>
      <c r="J30" s="206">
        <v>4.04</v>
      </c>
      <c r="K30" s="206">
        <v>4.6900000000000004</v>
      </c>
      <c r="L30" s="206">
        <v>149.06</v>
      </c>
      <c r="M30" s="206">
        <v>0.48</v>
      </c>
      <c r="N30" s="206">
        <v>1.24</v>
      </c>
      <c r="O30" s="206">
        <v>0</v>
      </c>
      <c r="P30" s="206">
        <v>1.32</v>
      </c>
      <c r="Q30" s="206">
        <v>6.7</v>
      </c>
      <c r="R30" s="206">
        <v>0.22</v>
      </c>
      <c r="S30" s="206">
        <v>0.28000000000000003</v>
      </c>
      <c r="T30" s="206">
        <v>1.41</v>
      </c>
      <c r="U30" s="206">
        <v>0.73</v>
      </c>
      <c r="V30" s="206">
        <v>4.6399999999999997</v>
      </c>
      <c r="W30" s="206">
        <v>0.49</v>
      </c>
      <c r="X30" s="206">
        <v>1.03</v>
      </c>
      <c r="Y30" s="206">
        <v>0</v>
      </c>
      <c r="Z30" s="206">
        <v>2.66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11.28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3.22</v>
      </c>
      <c r="E31" s="206">
        <v>0</v>
      </c>
      <c r="F31" s="206">
        <v>0</v>
      </c>
      <c r="G31" s="206">
        <v>0</v>
      </c>
      <c r="H31" s="206">
        <v>0</v>
      </c>
      <c r="I31" s="206">
        <v>11.33</v>
      </c>
      <c r="J31" s="206">
        <v>4.04</v>
      </c>
      <c r="K31" s="206">
        <v>4.6900000000000004</v>
      </c>
      <c r="L31" s="206">
        <v>149.06</v>
      </c>
      <c r="M31" s="206">
        <v>0.48</v>
      </c>
      <c r="N31" s="206">
        <v>1.24</v>
      </c>
      <c r="O31" s="206">
        <v>0</v>
      </c>
      <c r="P31" s="206">
        <v>1.32</v>
      </c>
      <c r="Q31" s="206">
        <v>6.7</v>
      </c>
      <c r="R31" s="206">
        <v>0.22</v>
      </c>
      <c r="S31" s="206">
        <v>0.28000000000000003</v>
      </c>
      <c r="T31" s="206">
        <v>1.41</v>
      </c>
      <c r="U31" s="206">
        <v>0.73</v>
      </c>
      <c r="V31" s="206">
        <v>4.7699999999999996</v>
      </c>
      <c r="W31" s="206">
        <v>0.49</v>
      </c>
      <c r="X31" s="206">
        <v>1.03</v>
      </c>
      <c r="Y31" s="206">
        <v>0</v>
      </c>
      <c r="Z31" s="206">
        <v>2.66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11.28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3.22</v>
      </c>
      <c r="E32" s="206">
        <v>0</v>
      </c>
      <c r="F32" s="206">
        <v>0</v>
      </c>
      <c r="G32" s="206">
        <v>0</v>
      </c>
      <c r="H32" s="206">
        <v>0</v>
      </c>
      <c r="I32" s="206">
        <v>11.33</v>
      </c>
      <c r="J32" s="206">
        <v>4.04</v>
      </c>
      <c r="K32" s="206">
        <v>4.6900000000000004</v>
      </c>
      <c r="L32" s="206">
        <v>149.06</v>
      </c>
      <c r="M32" s="206">
        <v>0.48</v>
      </c>
      <c r="N32" s="206">
        <v>1.24</v>
      </c>
      <c r="O32" s="206">
        <v>0</v>
      </c>
      <c r="P32" s="206">
        <v>1.32</v>
      </c>
      <c r="Q32" s="206">
        <v>6.7</v>
      </c>
      <c r="R32" s="206">
        <v>0.22</v>
      </c>
      <c r="S32" s="206">
        <v>0.28000000000000003</v>
      </c>
      <c r="T32" s="206">
        <v>1.41</v>
      </c>
      <c r="U32" s="206">
        <v>0.73</v>
      </c>
      <c r="V32" s="206">
        <v>4.7699999999999996</v>
      </c>
      <c r="W32" s="206">
        <v>0.49</v>
      </c>
      <c r="X32" s="206">
        <v>1.03</v>
      </c>
      <c r="Y32" s="206">
        <v>0</v>
      </c>
      <c r="Z32" s="206">
        <v>2.66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11.28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2.58</v>
      </c>
      <c r="E33" s="206">
        <v>0</v>
      </c>
      <c r="F33" s="206">
        <v>0</v>
      </c>
      <c r="G33" s="206">
        <v>0</v>
      </c>
      <c r="H33" s="206">
        <v>0</v>
      </c>
      <c r="I33" s="206">
        <v>11.33</v>
      </c>
      <c r="J33" s="206">
        <v>4.04</v>
      </c>
      <c r="K33" s="206">
        <v>4.6900000000000004</v>
      </c>
      <c r="L33" s="206">
        <v>149.06</v>
      </c>
      <c r="M33" s="206">
        <v>0.48</v>
      </c>
      <c r="N33" s="206">
        <v>1.24</v>
      </c>
      <c r="O33" s="206">
        <v>0</v>
      </c>
      <c r="P33" s="206">
        <v>1.32</v>
      </c>
      <c r="Q33" s="206">
        <v>6.7</v>
      </c>
      <c r="R33" s="206">
        <v>0.22</v>
      </c>
      <c r="S33" s="206">
        <v>0.28000000000000003</v>
      </c>
      <c r="T33" s="206">
        <v>1.41</v>
      </c>
      <c r="U33" s="206">
        <v>0.73</v>
      </c>
      <c r="V33" s="206">
        <v>4.7699999999999996</v>
      </c>
      <c r="W33" s="206">
        <v>0.49</v>
      </c>
      <c r="X33" s="206">
        <v>1.03</v>
      </c>
      <c r="Y33" s="206">
        <v>0</v>
      </c>
      <c r="Z33" s="206">
        <v>2.66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11.28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1.93</v>
      </c>
      <c r="E34" s="206">
        <v>0</v>
      </c>
      <c r="F34" s="206">
        <v>0</v>
      </c>
      <c r="G34" s="206">
        <v>0</v>
      </c>
      <c r="H34" s="206">
        <v>0</v>
      </c>
      <c r="I34" s="206">
        <v>11.33</v>
      </c>
      <c r="J34" s="206">
        <v>4.04</v>
      </c>
      <c r="K34" s="206">
        <v>4.6900000000000004</v>
      </c>
      <c r="L34" s="206">
        <v>149.06</v>
      </c>
      <c r="M34" s="206">
        <v>0.48</v>
      </c>
      <c r="N34" s="206">
        <v>1.24</v>
      </c>
      <c r="O34" s="206">
        <v>0</v>
      </c>
      <c r="P34" s="206">
        <v>1.32</v>
      </c>
      <c r="Q34" s="206">
        <v>6.7</v>
      </c>
      <c r="R34" s="206">
        <v>0.22</v>
      </c>
      <c r="S34" s="206">
        <v>0.28000000000000003</v>
      </c>
      <c r="T34" s="206">
        <v>1.41</v>
      </c>
      <c r="U34" s="206">
        <v>0.73</v>
      </c>
      <c r="V34" s="206">
        <v>4.7699999999999996</v>
      </c>
      <c r="W34" s="206">
        <v>0.49</v>
      </c>
      <c r="X34" s="206">
        <v>1.03</v>
      </c>
      <c r="Y34" s="206">
        <v>0</v>
      </c>
      <c r="Z34" s="206">
        <v>2.66</v>
      </c>
      <c r="AA34" s="206">
        <v>0.95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11.28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0.64</v>
      </c>
      <c r="E35" s="206">
        <v>0</v>
      </c>
      <c r="F35" s="206">
        <v>0</v>
      </c>
      <c r="G35" s="206">
        <v>0</v>
      </c>
      <c r="H35" s="206">
        <v>0</v>
      </c>
      <c r="I35" s="206">
        <v>11.33</v>
      </c>
      <c r="J35" s="206">
        <v>4.04</v>
      </c>
      <c r="K35" s="206">
        <v>1.65</v>
      </c>
      <c r="L35" s="206">
        <v>149.06</v>
      </c>
      <c r="M35" s="206">
        <v>0.48</v>
      </c>
      <c r="N35" s="206">
        <v>1.24</v>
      </c>
      <c r="O35" s="206">
        <v>0</v>
      </c>
      <c r="P35" s="206">
        <v>1.32</v>
      </c>
      <c r="Q35" s="206">
        <v>6.7</v>
      </c>
      <c r="R35" s="206">
        <v>0.22</v>
      </c>
      <c r="S35" s="206">
        <v>0.28000000000000003</v>
      </c>
      <c r="T35" s="206">
        <v>1.41</v>
      </c>
      <c r="U35" s="206">
        <v>0.73</v>
      </c>
      <c r="V35" s="206">
        <v>4.7699999999999996</v>
      </c>
      <c r="W35" s="206">
        <v>0.49</v>
      </c>
      <c r="X35" s="206">
        <v>1.03</v>
      </c>
      <c r="Y35" s="206">
        <v>0</v>
      </c>
      <c r="Z35" s="206">
        <v>2.66</v>
      </c>
      <c r="AA35" s="206">
        <v>0.95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11.28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11.33</v>
      </c>
      <c r="J36" s="206">
        <v>4.04</v>
      </c>
      <c r="K36" s="206">
        <v>4.6900000000000004</v>
      </c>
      <c r="L36" s="206">
        <v>149.06</v>
      </c>
      <c r="M36" s="206">
        <v>0.48</v>
      </c>
      <c r="N36" s="206">
        <v>1.24</v>
      </c>
      <c r="O36" s="206">
        <v>0</v>
      </c>
      <c r="P36" s="206">
        <v>1.32</v>
      </c>
      <c r="Q36" s="206">
        <v>6.7</v>
      </c>
      <c r="R36" s="206">
        <v>0.22</v>
      </c>
      <c r="S36" s="206">
        <v>0.28000000000000003</v>
      </c>
      <c r="T36" s="206">
        <v>1.41</v>
      </c>
      <c r="U36" s="206">
        <v>0.73</v>
      </c>
      <c r="V36" s="206">
        <v>4.7699999999999996</v>
      </c>
      <c r="W36" s="206">
        <v>0.49</v>
      </c>
      <c r="X36" s="206">
        <v>1.03</v>
      </c>
      <c r="Y36" s="206">
        <v>0</v>
      </c>
      <c r="Z36" s="206">
        <v>2.66</v>
      </c>
      <c r="AA36" s="206">
        <v>0.95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11.28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11.33</v>
      </c>
      <c r="J37" s="206">
        <v>4.04</v>
      </c>
      <c r="K37" s="206">
        <v>4.6900000000000004</v>
      </c>
      <c r="L37" s="206">
        <v>149.06</v>
      </c>
      <c r="M37" s="206">
        <v>0.48</v>
      </c>
      <c r="N37" s="206">
        <v>1.24</v>
      </c>
      <c r="O37" s="206">
        <v>0</v>
      </c>
      <c r="P37" s="206">
        <v>1.32</v>
      </c>
      <c r="Q37" s="206">
        <v>6.7</v>
      </c>
      <c r="R37" s="206">
        <v>0.22</v>
      </c>
      <c r="S37" s="206">
        <v>0.28000000000000003</v>
      </c>
      <c r="T37" s="206">
        <v>1.41</v>
      </c>
      <c r="U37" s="206">
        <v>0.73</v>
      </c>
      <c r="V37" s="206">
        <v>4.7699999999999996</v>
      </c>
      <c r="W37" s="206">
        <v>0.49</v>
      </c>
      <c r="X37" s="206">
        <v>1.03</v>
      </c>
      <c r="Y37" s="206">
        <v>0</v>
      </c>
      <c r="Z37" s="206">
        <v>2.66</v>
      </c>
      <c r="AA37" s="206">
        <v>0.95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11.28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11.33</v>
      </c>
      <c r="J38" s="206">
        <v>4.04</v>
      </c>
      <c r="K38" s="206">
        <v>4.6900000000000004</v>
      </c>
      <c r="L38" s="206">
        <v>149.06</v>
      </c>
      <c r="M38" s="206">
        <v>0.48</v>
      </c>
      <c r="N38" s="206">
        <v>1.24</v>
      </c>
      <c r="O38" s="206">
        <v>0</v>
      </c>
      <c r="P38" s="206">
        <v>1.32</v>
      </c>
      <c r="Q38" s="206">
        <v>6.7</v>
      </c>
      <c r="R38" s="206">
        <v>0.22</v>
      </c>
      <c r="S38" s="206">
        <v>0.28000000000000003</v>
      </c>
      <c r="T38" s="206">
        <v>1.41</v>
      </c>
      <c r="U38" s="206">
        <v>0.73</v>
      </c>
      <c r="V38" s="206">
        <v>4.7699999999999996</v>
      </c>
      <c r="W38" s="206">
        <v>0.49</v>
      </c>
      <c r="X38" s="206">
        <v>1.03</v>
      </c>
      <c r="Y38" s="206">
        <v>0</v>
      </c>
      <c r="Z38" s="206">
        <v>2.66</v>
      </c>
      <c r="AA38" s="206">
        <v>0.95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11.28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11.33</v>
      </c>
      <c r="J39" s="206">
        <v>4.04</v>
      </c>
      <c r="K39" s="206">
        <v>4.6900000000000004</v>
      </c>
      <c r="L39" s="206">
        <v>149.06</v>
      </c>
      <c r="M39" s="206">
        <v>0.48</v>
      </c>
      <c r="N39" s="206">
        <v>1.24</v>
      </c>
      <c r="O39" s="206">
        <v>0</v>
      </c>
      <c r="P39" s="206">
        <v>1.32</v>
      </c>
      <c r="Q39" s="206">
        <v>6.7</v>
      </c>
      <c r="R39" s="206">
        <v>0.22</v>
      </c>
      <c r="S39" s="206">
        <v>0.28000000000000003</v>
      </c>
      <c r="T39" s="206">
        <v>1.41</v>
      </c>
      <c r="U39" s="206">
        <v>0.7</v>
      </c>
      <c r="V39" s="206">
        <v>4.6399999999999997</v>
      </c>
      <c r="W39" s="206">
        <v>0.49</v>
      </c>
      <c r="X39" s="206">
        <v>1.03</v>
      </c>
      <c r="Y39" s="206">
        <v>0</v>
      </c>
      <c r="Z39" s="206">
        <v>2.66</v>
      </c>
      <c r="AA39" s="206">
        <v>0.95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12.89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11.33</v>
      </c>
      <c r="J40" s="206">
        <v>4.04</v>
      </c>
      <c r="K40" s="206">
        <v>4.6900000000000004</v>
      </c>
      <c r="L40" s="206">
        <v>149.06</v>
      </c>
      <c r="M40" s="206">
        <v>0.48</v>
      </c>
      <c r="N40" s="206">
        <v>1.24</v>
      </c>
      <c r="O40" s="206">
        <v>0</v>
      </c>
      <c r="P40" s="206">
        <v>1.32</v>
      </c>
      <c r="Q40" s="206">
        <v>6.7</v>
      </c>
      <c r="R40" s="206">
        <v>0.22</v>
      </c>
      <c r="S40" s="206">
        <v>0.28000000000000003</v>
      </c>
      <c r="T40" s="206">
        <v>1.41</v>
      </c>
      <c r="U40" s="206">
        <v>0.66</v>
      </c>
      <c r="V40" s="206">
        <v>4.6399999999999997</v>
      </c>
      <c r="W40" s="206">
        <v>0.49</v>
      </c>
      <c r="X40" s="206">
        <v>1.03</v>
      </c>
      <c r="Y40" s="206">
        <v>0</v>
      </c>
      <c r="Z40" s="206">
        <v>2.66</v>
      </c>
      <c r="AA40" s="206">
        <v>0.95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12.89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11.33</v>
      </c>
      <c r="J41" s="206">
        <v>4.04</v>
      </c>
      <c r="K41" s="206">
        <v>4.6900000000000004</v>
      </c>
      <c r="L41" s="206">
        <v>149.06</v>
      </c>
      <c r="M41" s="206">
        <v>0.48</v>
      </c>
      <c r="N41" s="206">
        <v>1.24</v>
      </c>
      <c r="O41" s="206">
        <v>0</v>
      </c>
      <c r="P41" s="206">
        <v>1.32</v>
      </c>
      <c r="Q41" s="206">
        <v>6.7</v>
      </c>
      <c r="R41" s="206">
        <v>0.22</v>
      </c>
      <c r="S41" s="206">
        <v>0.28000000000000003</v>
      </c>
      <c r="T41" s="206">
        <v>1.41</v>
      </c>
      <c r="U41" s="206">
        <v>0.57999999999999996</v>
      </c>
      <c r="V41" s="206">
        <v>4.6399999999999997</v>
      </c>
      <c r="W41" s="206">
        <v>0.49</v>
      </c>
      <c r="X41" s="206">
        <v>1.03</v>
      </c>
      <c r="Y41" s="206">
        <v>0</v>
      </c>
      <c r="Z41" s="206">
        <v>2.66</v>
      </c>
      <c r="AA41" s="206">
        <v>0.95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12.89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11.33</v>
      </c>
      <c r="J42" s="206">
        <v>4.04</v>
      </c>
      <c r="K42" s="206">
        <v>4.6900000000000004</v>
      </c>
      <c r="L42" s="206">
        <v>149.06</v>
      </c>
      <c r="M42" s="206">
        <v>0.48</v>
      </c>
      <c r="N42" s="206">
        <v>1.24</v>
      </c>
      <c r="O42" s="206">
        <v>0</v>
      </c>
      <c r="P42" s="206">
        <v>1.32</v>
      </c>
      <c r="Q42" s="206">
        <v>6.7</v>
      </c>
      <c r="R42" s="206">
        <v>0.22</v>
      </c>
      <c r="S42" s="206">
        <v>0.28000000000000003</v>
      </c>
      <c r="T42" s="206">
        <v>1.41</v>
      </c>
      <c r="U42" s="206">
        <v>0.57999999999999996</v>
      </c>
      <c r="V42" s="206">
        <v>4.6399999999999997</v>
      </c>
      <c r="W42" s="206">
        <v>0.49</v>
      </c>
      <c r="X42" s="206">
        <v>1.03</v>
      </c>
      <c r="Y42" s="206">
        <v>0</v>
      </c>
      <c r="Z42" s="206">
        <v>2.66</v>
      </c>
      <c r="AA42" s="206">
        <v>0.95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12.89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26.64</v>
      </c>
      <c r="J43" s="206">
        <v>0.67</v>
      </c>
      <c r="K43" s="206">
        <v>4.6900000000000004</v>
      </c>
      <c r="L43" s="206">
        <v>149.06</v>
      </c>
      <c r="M43" s="206">
        <v>0.48</v>
      </c>
      <c r="N43" s="206">
        <v>1.24</v>
      </c>
      <c r="O43" s="206">
        <v>0</v>
      </c>
      <c r="P43" s="206">
        <v>0.03</v>
      </c>
      <c r="Q43" s="206">
        <v>6.7</v>
      </c>
      <c r="R43" s="206">
        <v>0.22</v>
      </c>
      <c r="S43" s="206">
        <v>0.28000000000000003</v>
      </c>
      <c r="T43" s="206">
        <v>1.41</v>
      </c>
      <c r="U43" s="206">
        <v>0.57999999999999996</v>
      </c>
      <c r="V43" s="206">
        <v>4.7699999999999996</v>
      </c>
      <c r="W43" s="206">
        <v>0.49</v>
      </c>
      <c r="X43" s="206">
        <v>1.03</v>
      </c>
      <c r="Y43" s="206">
        <v>0</v>
      </c>
      <c r="Z43" s="206">
        <v>2.66</v>
      </c>
      <c r="AA43" s="206">
        <v>0.95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26.64</v>
      </c>
      <c r="J44" s="206">
        <v>0.67</v>
      </c>
      <c r="K44" s="206">
        <v>4.6900000000000004</v>
      </c>
      <c r="L44" s="206">
        <v>149.06</v>
      </c>
      <c r="M44" s="206">
        <v>0.48</v>
      </c>
      <c r="N44" s="206">
        <v>1.24</v>
      </c>
      <c r="O44" s="206">
        <v>0</v>
      </c>
      <c r="P44" s="206">
        <v>0.03</v>
      </c>
      <c r="Q44" s="206">
        <v>6.7</v>
      </c>
      <c r="R44" s="206">
        <v>0.22</v>
      </c>
      <c r="S44" s="206">
        <v>0.28000000000000003</v>
      </c>
      <c r="T44" s="206">
        <v>1.41</v>
      </c>
      <c r="U44" s="206">
        <v>0.57999999999999996</v>
      </c>
      <c r="V44" s="206">
        <v>4.7699999999999996</v>
      </c>
      <c r="W44" s="206">
        <v>0.49</v>
      </c>
      <c r="X44" s="206">
        <v>1.03</v>
      </c>
      <c r="Y44" s="206">
        <v>0</v>
      </c>
      <c r="Z44" s="206">
        <v>2.66</v>
      </c>
      <c r="AA44" s="206">
        <v>0.95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26.64</v>
      </c>
      <c r="J45" s="206">
        <v>0.67</v>
      </c>
      <c r="K45" s="206">
        <v>4.6900000000000004</v>
      </c>
      <c r="L45" s="206">
        <v>149.06</v>
      </c>
      <c r="M45" s="206">
        <v>0.48</v>
      </c>
      <c r="N45" s="206">
        <v>1.24</v>
      </c>
      <c r="O45" s="206">
        <v>0</v>
      </c>
      <c r="P45" s="206">
        <v>1.27</v>
      </c>
      <c r="Q45" s="206">
        <v>6.7</v>
      </c>
      <c r="R45" s="206">
        <v>0.22</v>
      </c>
      <c r="S45" s="206">
        <v>0.28000000000000003</v>
      </c>
      <c r="T45" s="206">
        <v>1.41</v>
      </c>
      <c r="U45" s="206">
        <v>0.57999999999999996</v>
      </c>
      <c r="V45" s="206">
        <v>4.7699999999999996</v>
      </c>
      <c r="W45" s="206">
        <v>0.49</v>
      </c>
      <c r="X45" s="206">
        <v>1.03</v>
      </c>
      <c r="Y45" s="206">
        <v>0</v>
      </c>
      <c r="Z45" s="206">
        <v>2.66</v>
      </c>
      <c r="AA45" s="206">
        <v>0.95</v>
      </c>
      <c r="AB45" s="206">
        <v>0</v>
      </c>
      <c r="AC45" s="206">
        <v>15.49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26.64</v>
      </c>
      <c r="J46" s="206">
        <v>0.67</v>
      </c>
      <c r="K46" s="206">
        <v>4.6900000000000004</v>
      </c>
      <c r="L46" s="206">
        <v>149.06</v>
      </c>
      <c r="M46" s="206">
        <v>0.48</v>
      </c>
      <c r="N46" s="206">
        <v>1.24</v>
      </c>
      <c r="O46" s="206">
        <v>0</v>
      </c>
      <c r="P46" s="206">
        <v>1.27</v>
      </c>
      <c r="Q46" s="206">
        <v>6.7</v>
      </c>
      <c r="R46" s="206">
        <v>0.22</v>
      </c>
      <c r="S46" s="206">
        <v>0.28000000000000003</v>
      </c>
      <c r="T46" s="206">
        <v>1.41</v>
      </c>
      <c r="U46" s="206">
        <v>0.57999999999999996</v>
      </c>
      <c r="V46" s="206">
        <v>4.7699999999999996</v>
      </c>
      <c r="W46" s="206">
        <v>0.49</v>
      </c>
      <c r="X46" s="206">
        <v>1.03</v>
      </c>
      <c r="Y46" s="206">
        <v>0</v>
      </c>
      <c r="Z46" s="206">
        <v>2.66</v>
      </c>
      <c r="AA46" s="206">
        <v>0.95</v>
      </c>
      <c r="AB46" s="206">
        <v>0</v>
      </c>
      <c r="AC46" s="206">
        <v>15.49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26.64</v>
      </c>
      <c r="J47" s="206">
        <v>0.67</v>
      </c>
      <c r="K47" s="206">
        <v>4.6900000000000004</v>
      </c>
      <c r="L47" s="206">
        <v>149.06</v>
      </c>
      <c r="M47" s="206">
        <v>0.48</v>
      </c>
      <c r="N47" s="206">
        <v>1.24</v>
      </c>
      <c r="O47" s="206">
        <v>0</v>
      </c>
      <c r="P47" s="206">
        <v>0.03</v>
      </c>
      <c r="Q47" s="206">
        <v>6.7</v>
      </c>
      <c r="R47" s="206">
        <v>0.22</v>
      </c>
      <c r="S47" s="206">
        <v>0.28000000000000003</v>
      </c>
      <c r="T47" s="206">
        <v>1.41</v>
      </c>
      <c r="U47" s="206">
        <v>0.57999999999999996</v>
      </c>
      <c r="V47" s="206">
        <v>4.7699999999999996</v>
      </c>
      <c r="W47" s="206">
        <v>0.49</v>
      </c>
      <c r="X47" s="206">
        <v>1.03</v>
      </c>
      <c r="Y47" s="206">
        <v>0</v>
      </c>
      <c r="Z47" s="206">
        <v>-6.12</v>
      </c>
      <c r="AA47" s="206">
        <v>0.95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26.64</v>
      </c>
      <c r="J48" s="206">
        <v>0.67</v>
      </c>
      <c r="K48" s="206">
        <v>4.6900000000000004</v>
      </c>
      <c r="L48" s="206">
        <v>149.06</v>
      </c>
      <c r="M48" s="206">
        <v>0.48</v>
      </c>
      <c r="N48" s="206">
        <v>1.24</v>
      </c>
      <c r="O48" s="206">
        <v>0</v>
      </c>
      <c r="P48" s="206">
        <v>0.03</v>
      </c>
      <c r="Q48" s="206">
        <v>6.7</v>
      </c>
      <c r="R48" s="206">
        <v>0.22</v>
      </c>
      <c r="S48" s="206">
        <v>0.28000000000000003</v>
      </c>
      <c r="T48" s="206">
        <v>1.41</v>
      </c>
      <c r="U48" s="206">
        <v>0.57999999999999996</v>
      </c>
      <c r="V48" s="206">
        <v>4.7699999999999996</v>
      </c>
      <c r="W48" s="206">
        <v>0.49</v>
      </c>
      <c r="X48" s="206">
        <v>1.03</v>
      </c>
      <c r="Y48" s="206">
        <v>0</v>
      </c>
      <c r="Z48" s="206">
        <v>-6.12</v>
      </c>
      <c r="AA48" s="206">
        <v>0.95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26.64</v>
      </c>
      <c r="J49" s="206">
        <v>0.67</v>
      </c>
      <c r="K49" s="206">
        <v>4.6900000000000004</v>
      </c>
      <c r="L49" s="206">
        <v>149.06</v>
      </c>
      <c r="M49" s="206">
        <v>0.48</v>
      </c>
      <c r="N49" s="206">
        <v>1.24</v>
      </c>
      <c r="O49" s="206">
        <v>0</v>
      </c>
      <c r="P49" s="206">
        <v>0.03</v>
      </c>
      <c r="Q49" s="206">
        <v>6.7</v>
      </c>
      <c r="R49" s="206">
        <v>0.22</v>
      </c>
      <c r="S49" s="206">
        <v>0.28000000000000003</v>
      </c>
      <c r="T49" s="206">
        <v>1.41</v>
      </c>
      <c r="U49" s="206">
        <v>0.57999999999999996</v>
      </c>
      <c r="V49" s="206">
        <v>4.7699999999999996</v>
      </c>
      <c r="W49" s="206">
        <v>0.49</v>
      </c>
      <c r="X49" s="206">
        <v>1.03</v>
      </c>
      <c r="Y49" s="206">
        <v>0</v>
      </c>
      <c r="Z49" s="206">
        <v>2.36</v>
      </c>
      <c r="AA49" s="206">
        <v>0.95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26.64</v>
      </c>
      <c r="J50" s="206">
        <v>0.67</v>
      </c>
      <c r="K50" s="206">
        <v>4.6900000000000004</v>
      </c>
      <c r="L50" s="206">
        <v>149.06</v>
      </c>
      <c r="M50" s="206">
        <v>0.48</v>
      </c>
      <c r="N50" s="206">
        <v>1.24</v>
      </c>
      <c r="O50" s="206">
        <v>0</v>
      </c>
      <c r="P50" s="206">
        <v>0.03</v>
      </c>
      <c r="Q50" s="206">
        <v>6.7</v>
      </c>
      <c r="R50" s="206">
        <v>0.22</v>
      </c>
      <c r="S50" s="206">
        <v>0.28000000000000003</v>
      </c>
      <c r="T50" s="206">
        <v>1.41</v>
      </c>
      <c r="U50" s="206">
        <v>0.57999999999999996</v>
      </c>
      <c r="V50" s="206">
        <v>4.7699999999999996</v>
      </c>
      <c r="W50" s="206">
        <v>0.49</v>
      </c>
      <c r="X50" s="206">
        <v>1.03</v>
      </c>
      <c r="Y50" s="206">
        <v>0</v>
      </c>
      <c r="Z50" s="206">
        <v>2.36</v>
      </c>
      <c r="AA50" s="206">
        <v>0.95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26.64</v>
      </c>
      <c r="J51" s="206">
        <v>0.67</v>
      </c>
      <c r="K51" s="206">
        <v>4.6900000000000004</v>
      </c>
      <c r="L51" s="206">
        <v>149.06</v>
      </c>
      <c r="M51" s="206">
        <v>0.48</v>
      </c>
      <c r="N51" s="206">
        <v>1.24</v>
      </c>
      <c r="O51" s="206">
        <v>0</v>
      </c>
      <c r="P51" s="206">
        <v>0.03</v>
      </c>
      <c r="Q51" s="206">
        <v>6.7</v>
      </c>
      <c r="R51" s="206">
        <v>0.22</v>
      </c>
      <c r="S51" s="206">
        <v>0.28000000000000003</v>
      </c>
      <c r="T51" s="206">
        <v>1.41</v>
      </c>
      <c r="U51" s="206">
        <v>0.57999999999999996</v>
      </c>
      <c r="V51" s="206">
        <v>4.6399999999999997</v>
      </c>
      <c r="W51" s="206">
        <v>0.49</v>
      </c>
      <c r="X51" s="206">
        <v>1.03</v>
      </c>
      <c r="Y51" s="206">
        <v>0</v>
      </c>
      <c r="Z51" s="206">
        <v>2.36</v>
      </c>
      <c r="AA51" s="206">
        <v>0.95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26.64</v>
      </c>
      <c r="J52" s="206">
        <v>0.67</v>
      </c>
      <c r="K52" s="206">
        <v>4.6900000000000004</v>
      </c>
      <c r="L52" s="206">
        <v>149.06</v>
      </c>
      <c r="M52" s="206">
        <v>0.48</v>
      </c>
      <c r="N52" s="206">
        <v>1.24</v>
      </c>
      <c r="O52" s="206">
        <v>0</v>
      </c>
      <c r="P52" s="206">
        <v>0.03</v>
      </c>
      <c r="Q52" s="206">
        <v>6.7</v>
      </c>
      <c r="R52" s="206">
        <v>0.22</v>
      </c>
      <c r="S52" s="206">
        <v>0.28000000000000003</v>
      </c>
      <c r="T52" s="206">
        <v>1.41</v>
      </c>
      <c r="U52" s="206">
        <v>0.57999999999999996</v>
      </c>
      <c r="V52" s="206">
        <v>4.6399999999999997</v>
      </c>
      <c r="W52" s="206">
        <v>0.49</v>
      </c>
      <c r="X52" s="206">
        <v>1.03</v>
      </c>
      <c r="Y52" s="206">
        <v>0</v>
      </c>
      <c r="Z52" s="206">
        <v>2.36</v>
      </c>
      <c r="AA52" s="206">
        <v>0.95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26.64</v>
      </c>
      <c r="J53" s="206">
        <v>0.67</v>
      </c>
      <c r="K53" s="206">
        <v>4.6900000000000004</v>
      </c>
      <c r="L53" s="206">
        <v>149.06</v>
      </c>
      <c r="M53" s="206">
        <v>0.48</v>
      </c>
      <c r="N53" s="206">
        <v>1.24</v>
      </c>
      <c r="O53" s="206">
        <v>0</v>
      </c>
      <c r="P53" s="206">
        <v>0.03</v>
      </c>
      <c r="Q53" s="206">
        <v>6.7</v>
      </c>
      <c r="R53" s="206">
        <v>0.22</v>
      </c>
      <c r="S53" s="206">
        <v>0.28000000000000003</v>
      </c>
      <c r="T53" s="206">
        <v>1.41</v>
      </c>
      <c r="U53" s="206">
        <v>0.57999999999999996</v>
      </c>
      <c r="V53" s="206">
        <v>4.7699999999999996</v>
      </c>
      <c r="W53" s="206">
        <v>0.49</v>
      </c>
      <c r="X53" s="206">
        <v>1.03</v>
      </c>
      <c r="Y53" s="206">
        <v>0</v>
      </c>
      <c r="Z53" s="206">
        <v>2.36</v>
      </c>
      <c r="AA53" s="206">
        <v>0.95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26.64</v>
      </c>
      <c r="J54" s="206">
        <v>0.67</v>
      </c>
      <c r="K54" s="206">
        <v>4.6900000000000004</v>
      </c>
      <c r="L54" s="206">
        <v>192.52</v>
      </c>
      <c r="M54" s="206">
        <v>0.48</v>
      </c>
      <c r="N54" s="206">
        <v>1.24</v>
      </c>
      <c r="O54" s="206">
        <v>0</v>
      </c>
      <c r="P54" s="206">
        <v>0.03</v>
      </c>
      <c r="Q54" s="206">
        <v>6.7</v>
      </c>
      <c r="R54" s="206">
        <v>0.22</v>
      </c>
      <c r="S54" s="206">
        <v>0.28000000000000003</v>
      </c>
      <c r="T54" s="206">
        <v>1.41</v>
      </c>
      <c r="U54" s="206">
        <v>0.57999999999999996</v>
      </c>
      <c r="V54" s="206">
        <v>4.7699999999999996</v>
      </c>
      <c r="W54" s="206">
        <v>0.49</v>
      </c>
      <c r="X54" s="206">
        <v>1.03</v>
      </c>
      <c r="Y54" s="206">
        <v>0</v>
      </c>
      <c r="Z54" s="206">
        <v>2.36</v>
      </c>
      <c r="AA54" s="206">
        <v>0.95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26.64</v>
      </c>
      <c r="J55" s="206">
        <v>0.67</v>
      </c>
      <c r="K55" s="206">
        <v>4.6900000000000004</v>
      </c>
      <c r="L55" s="206">
        <v>272.67</v>
      </c>
      <c r="M55" s="206">
        <v>0.48</v>
      </c>
      <c r="N55" s="206">
        <v>1.24</v>
      </c>
      <c r="O55" s="206">
        <v>0</v>
      </c>
      <c r="P55" s="206">
        <v>0.03</v>
      </c>
      <c r="Q55" s="206">
        <v>6.7</v>
      </c>
      <c r="R55" s="206">
        <v>6.5</v>
      </c>
      <c r="S55" s="206">
        <v>8.1</v>
      </c>
      <c r="T55" s="206">
        <v>1.41</v>
      </c>
      <c r="U55" s="206">
        <v>0.57999999999999996</v>
      </c>
      <c r="V55" s="206">
        <v>5.57</v>
      </c>
      <c r="W55" s="206">
        <v>0.49</v>
      </c>
      <c r="X55" s="206">
        <v>1.03</v>
      </c>
      <c r="Y55" s="206">
        <v>0</v>
      </c>
      <c r="Z55" s="206">
        <v>30.27</v>
      </c>
      <c r="AA55" s="206">
        <v>19.940000000000001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26.64</v>
      </c>
      <c r="J56" s="206">
        <v>0.67</v>
      </c>
      <c r="K56" s="206">
        <v>4.6900000000000004</v>
      </c>
      <c r="L56" s="206">
        <v>272.67</v>
      </c>
      <c r="M56" s="206">
        <v>0.48</v>
      </c>
      <c r="N56" s="206">
        <v>1.24</v>
      </c>
      <c r="O56" s="206">
        <v>0</v>
      </c>
      <c r="P56" s="206">
        <v>0.03</v>
      </c>
      <c r="Q56" s="206">
        <v>6.7</v>
      </c>
      <c r="R56" s="206">
        <v>6.5</v>
      </c>
      <c r="S56" s="206">
        <v>8.1</v>
      </c>
      <c r="T56" s="206">
        <v>1.41</v>
      </c>
      <c r="U56" s="206">
        <v>0.57999999999999996</v>
      </c>
      <c r="V56" s="206">
        <v>5.57</v>
      </c>
      <c r="W56" s="206">
        <v>0.49</v>
      </c>
      <c r="X56" s="206">
        <v>1.03</v>
      </c>
      <c r="Y56" s="206">
        <v>0</v>
      </c>
      <c r="Z56" s="206">
        <v>30.27</v>
      </c>
      <c r="AA56" s="206">
        <v>19.940000000000001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26.64</v>
      </c>
      <c r="J57" s="206">
        <v>0.67</v>
      </c>
      <c r="K57" s="206">
        <v>4.6900000000000004</v>
      </c>
      <c r="L57" s="206">
        <v>149.06</v>
      </c>
      <c r="M57" s="206">
        <v>0.48</v>
      </c>
      <c r="N57" s="206">
        <v>1.24</v>
      </c>
      <c r="O57" s="206">
        <v>0</v>
      </c>
      <c r="P57" s="206">
        <v>0.03</v>
      </c>
      <c r="Q57" s="206">
        <v>6.7</v>
      </c>
      <c r="R57" s="206">
        <v>0.22</v>
      </c>
      <c r="S57" s="206">
        <v>0.28000000000000003</v>
      </c>
      <c r="T57" s="206">
        <v>1.41</v>
      </c>
      <c r="U57" s="206">
        <v>0.57999999999999996</v>
      </c>
      <c r="V57" s="206">
        <v>2.2200000000000002</v>
      </c>
      <c r="W57" s="206">
        <v>0.49</v>
      </c>
      <c r="X57" s="206">
        <v>1.03</v>
      </c>
      <c r="Y57" s="206">
        <v>0</v>
      </c>
      <c r="Z57" s="206">
        <v>2.36</v>
      </c>
      <c r="AA57" s="206">
        <v>0.95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19.600000000000001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26.64</v>
      </c>
      <c r="J58" s="206">
        <v>0.67</v>
      </c>
      <c r="K58" s="206">
        <v>4.6900000000000004</v>
      </c>
      <c r="L58" s="206">
        <v>149.06</v>
      </c>
      <c r="M58" s="206">
        <v>0.48</v>
      </c>
      <c r="N58" s="206">
        <v>1.24</v>
      </c>
      <c r="O58" s="206">
        <v>0</v>
      </c>
      <c r="P58" s="206">
        <v>0.03</v>
      </c>
      <c r="Q58" s="206">
        <v>6.7</v>
      </c>
      <c r="R58" s="206">
        <v>0.22</v>
      </c>
      <c r="S58" s="206">
        <v>0.28000000000000003</v>
      </c>
      <c r="T58" s="206">
        <v>1.41</v>
      </c>
      <c r="U58" s="206">
        <v>0.57999999999999996</v>
      </c>
      <c r="V58" s="206">
        <v>2.2200000000000002</v>
      </c>
      <c r="W58" s="206">
        <v>0.49</v>
      </c>
      <c r="X58" s="206">
        <v>1.03</v>
      </c>
      <c r="Y58" s="206">
        <v>0</v>
      </c>
      <c r="Z58" s="206">
        <v>2.36</v>
      </c>
      <c r="AA58" s="206">
        <v>0.95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19.600000000000001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26.64</v>
      </c>
      <c r="J59" s="206">
        <v>0.67</v>
      </c>
      <c r="K59" s="206">
        <v>4.6900000000000004</v>
      </c>
      <c r="L59" s="206">
        <v>149.06</v>
      </c>
      <c r="M59" s="206">
        <v>0.48</v>
      </c>
      <c r="N59" s="206">
        <v>1.24</v>
      </c>
      <c r="O59" s="206">
        <v>0</v>
      </c>
      <c r="P59" s="206">
        <v>0.03</v>
      </c>
      <c r="Q59" s="206">
        <v>6.7</v>
      </c>
      <c r="R59" s="206">
        <v>0.22</v>
      </c>
      <c r="S59" s="206">
        <v>0.28000000000000003</v>
      </c>
      <c r="T59" s="206">
        <v>1.41</v>
      </c>
      <c r="U59" s="206">
        <v>0.57999999999999996</v>
      </c>
      <c r="V59" s="206">
        <v>2.2200000000000002</v>
      </c>
      <c r="W59" s="206">
        <v>0.49</v>
      </c>
      <c r="X59" s="206">
        <v>1.03</v>
      </c>
      <c r="Y59" s="206">
        <v>0</v>
      </c>
      <c r="Z59" s="206">
        <v>2.36</v>
      </c>
      <c r="AA59" s="206">
        <v>0.95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26.64</v>
      </c>
      <c r="J60" s="206">
        <v>0.67</v>
      </c>
      <c r="K60" s="206">
        <v>4.6900000000000004</v>
      </c>
      <c r="L60" s="206">
        <v>250.46</v>
      </c>
      <c r="M60" s="206">
        <v>0.48</v>
      </c>
      <c r="N60" s="206">
        <v>1.24</v>
      </c>
      <c r="O60" s="206">
        <v>0</v>
      </c>
      <c r="P60" s="206">
        <v>0.03</v>
      </c>
      <c r="Q60" s="206">
        <v>6.7</v>
      </c>
      <c r="R60" s="206">
        <v>0.22</v>
      </c>
      <c r="S60" s="206">
        <v>0.28000000000000003</v>
      </c>
      <c r="T60" s="206">
        <v>1.41</v>
      </c>
      <c r="U60" s="206">
        <v>0.57999999999999996</v>
      </c>
      <c r="V60" s="206">
        <v>2.2200000000000002</v>
      </c>
      <c r="W60" s="206">
        <v>0.49</v>
      </c>
      <c r="X60" s="206">
        <v>1.03</v>
      </c>
      <c r="Y60" s="206">
        <v>0</v>
      </c>
      <c r="Z60" s="206">
        <v>2.36</v>
      </c>
      <c r="AA60" s="206">
        <v>0.95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26.64</v>
      </c>
      <c r="J61" s="206">
        <v>0.67</v>
      </c>
      <c r="K61" s="206">
        <v>4.6900000000000004</v>
      </c>
      <c r="L61" s="206">
        <v>192.52</v>
      </c>
      <c r="M61" s="206">
        <v>0.48</v>
      </c>
      <c r="N61" s="206">
        <v>1.24</v>
      </c>
      <c r="O61" s="206">
        <v>0</v>
      </c>
      <c r="P61" s="206">
        <v>0.03</v>
      </c>
      <c r="Q61" s="206">
        <v>6.7</v>
      </c>
      <c r="R61" s="206">
        <v>0.22</v>
      </c>
      <c r="S61" s="206">
        <v>0.28000000000000003</v>
      </c>
      <c r="T61" s="206">
        <v>1.41</v>
      </c>
      <c r="U61" s="206">
        <v>0.57999999999999996</v>
      </c>
      <c r="V61" s="206">
        <v>2.2200000000000002</v>
      </c>
      <c r="W61" s="206">
        <v>0.49</v>
      </c>
      <c r="X61" s="206">
        <v>1.03</v>
      </c>
      <c r="Y61" s="206">
        <v>0</v>
      </c>
      <c r="Z61" s="206">
        <v>2.36</v>
      </c>
      <c r="AA61" s="206">
        <v>0.95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26.64</v>
      </c>
      <c r="J62" s="206">
        <v>0.67</v>
      </c>
      <c r="K62" s="206">
        <v>4.6900000000000004</v>
      </c>
      <c r="L62" s="206">
        <v>149.06</v>
      </c>
      <c r="M62" s="206">
        <v>0.48</v>
      </c>
      <c r="N62" s="206">
        <v>1.24</v>
      </c>
      <c r="O62" s="206">
        <v>0</v>
      </c>
      <c r="P62" s="206">
        <v>0.03</v>
      </c>
      <c r="Q62" s="206">
        <v>6.7</v>
      </c>
      <c r="R62" s="206">
        <v>0.22</v>
      </c>
      <c r="S62" s="206">
        <v>0.28000000000000003</v>
      </c>
      <c r="T62" s="206">
        <v>1.41</v>
      </c>
      <c r="U62" s="206">
        <v>0.57999999999999996</v>
      </c>
      <c r="V62" s="206">
        <v>2.2200000000000002</v>
      </c>
      <c r="W62" s="206">
        <v>0.49</v>
      </c>
      <c r="X62" s="206">
        <v>1.03</v>
      </c>
      <c r="Y62" s="206">
        <v>0</v>
      </c>
      <c r="Z62" s="206">
        <v>2.36</v>
      </c>
      <c r="AA62" s="206">
        <v>0.95</v>
      </c>
      <c r="AB62" s="206">
        <v>0</v>
      </c>
      <c r="AC62" s="206">
        <v>15.49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11.66</v>
      </c>
      <c r="H63" s="206">
        <v>0</v>
      </c>
      <c r="I63" s="206">
        <v>26.3</v>
      </c>
      <c r="J63" s="206">
        <v>0</v>
      </c>
      <c r="K63" s="206">
        <v>4.6900000000000004</v>
      </c>
      <c r="L63" s="206">
        <v>149.06</v>
      </c>
      <c r="M63" s="206">
        <v>0.48</v>
      </c>
      <c r="N63" s="206">
        <v>1.24</v>
      </c>
      <c r="O63" s="206">
        <v>0</v>
      </c>
      <c r="P63" s="206">
        <v>0.03</v>
      </c>
      <c r="Q63" s="206">
        <v>6.7</v>
      </c>
      <c r="R63" s="206">
        <v>0.22</v>
      </c>
      <c r="S63" s="206">
        <v>0.28000000000000003</v>
      </c>
      <c r="T63" s="206">
        <v>1.41</v>
      </c>
      <c r="U63" s="206">
        <v>0.57999999999999996</v>
      </c>
      <c r="V63" s="206">
        <v>4.8</v>
      </c>
      <c r="W63" s="206">
        <v>0.49</v>
      </c>
      <c r="X63" s="206">
        <v>1.03</v>
      </c>
      <c r="Y63" s="206">
        <v>0</v>
      </c>
      <c r="Z63" s="206">
        <v>2.36</v>
      </c>
      <c r="AA63" s="206">
        <v>0.95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11.66</v>
      </c>
      <c r="H64" s="206">
        <v>0</v>
      </c>
      <c r="I64" s="206">
        <v>23.44</v>
      </c>
      <c r="J64" s="206">
        <v>0</v>
      </c>
      <c r="K64" s="206">
        <v>4.6900000000000004</v>
      </c>
      <c r="L64" s="206">
        <v>149.06</v>
      </c>
      <c r="M64" s="206">
        <v>0.48</v>
      </c>
      <c r="N64" s="206">
        <v>1.24</v>
      </c>
      <c r="O64" s="206">
        <v>0</v>
      </c>
      <c r="P64" s="206">
        <v>0.03</v>
      </c>
      <c r="Q64" s="206">
        <v>6.7</v>
      </c>
      <c r="R64" s="206">
        <v>0.22</v>
      </c>
      <c r="S64" s="206">
        <v>0.28000000000000003</v>
      </c>
      <c r="T64" s="206">
        <v>1.41</v>
      </c>
      <c r="U64" s="206">
        <v>0.57999999999999996</v>
      </c>
      <c r="V64" s="206">
        <v>4.8</v>
      </c>
      <c r="W64" s="206">
        <v>0.49</v>
      </c>
      <c r="X64" s="206">
        <v>1.03</v>
      </c>
      <c r="Y64" s="206">
        <v>0</v>
      </c>
      <c r="Z64" s="206">
        <v>2.36</v>
      </c>
      <c r="AA64" s="206">
        <v>0.95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11.66</v>
      </c>
      <c r="H65" s="206">
        <v>0</v>
      </c>
      <c r="I65" s="206">
        <v>18.399999999999999</v>
      </c>
      <c r="J65" s="206">
        <v>0</v>
      </c>
      <c r="K65" s="206">
        <v>4.6900000000000004</v>
      </c>
      <c r="L65" s="206">
        <v>149.06</v>
      </c>
      <c r="M65" s="206">
        <v>0.48</v>
      </c>
      <c r="N65" s="206">
        <v>1.24</v>
      </c>
      <c r="O65" s="206">
        <v>0</v>
      </c>
      <c r="P65" s="206">
        <v>0.03</v>
      </c>
      <c r="Q65" s="206">
        <v>6.7</v>
      </c>
      <c r="R65" s="206">
        <v>0.22</v>
      </c>
      <c r="S65" s="206">
        <v>0.28000000000000003</v>
      </c>
      <c r="T65" s="206">
        <v>1.41</v>
      </c>
      <c r="U65" s="206">
        <v>0.57999999999999996</v>
      </c>
      <c r="V65" s="206">
        <v>4.74</v>
      </c>
      <c r="W65" s="206">
        <v>0.49</v>
      </c>
      <c r="X65" s="206">
        <v>1.03</v>
      </c>
      <c r="Y65" s="206">
        <v>0</v>
      </c>
      <c r="Z65" s="206">
        <v>2.36</v>
      </c>
      <c r="AA65" s="206">
        <v>0.95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11.66</v>
      </c>
      <c r="H66" s="206">
        <v>0</v>
      </c>
      <c r="I66" s="206">
        <v>11.33</v>
      </c>
      <c r="J66" s="206">
        <v>0</v>
      </c>
      <c r="K66" s="206">
        <v>4.6900000000000004</v>
      </c>
      <c r="L66" s="206">
        <v>149.06</v>
      </c>
      <c r="M66" s="206">
        <v>0.48</v>
      </c>
      <c r="N66" s="206">
        <v>1.24</v>
      </c>
      <c r="O66" s="206">
        <v>0</v>
      </c>
      <c r="P66" s="206">
        <v>0.03</v>
      </c>
      <c r="Q66" s="206">
        <v>6.7</v>
      </c>
      <c r="R66" s="206">
        <v>0.22</v>
      </c>
      <c r="S66" s="206">
        <v>0.28000000000000003</v>
      </c>
      <c r="T66" s="206">
        <v>1.41</v>
      </c>
      <c r="U66" s="206">
        <v>0.57999999999999996</v>
      </c>
      <c r="V66" s="206">
        <v>4.74</v>
      </c>
      <c r="W66" s="206">
        <v>0.49</v>
      </c>
      <c r="X66" s="206">
        <v>1.03</v>
      </c>
      <c r="Y66" s="206">
        <v>0</v>
      </c>
      <c r="Z66" s="206">
        <v>2.36</v>
      </c>
      <c r="AA66" s="206">
        <v>0.95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11.66</v>
      </c>
      <c r="H67" s="206">
        <v>0</v>
      </c>
      <c r="I67" s="206">
        <v>11.33</v>
      </c>
      <c r="J67" s="206">
        <v>0</v>
      </c>
      <c r="K67" s="206">
        <v>4.6900000000000004</v>
      </c>
      <c r="L67" s="206">
        <v>149.06</v>
      </c>
      <c r="M67" s="206">
        <v>0.48</v>
      </c>
      <c r="N67" s="206">
        <v>1.24</v>
      </c>
      <c r="O67" s="206">
        <v>0</v>
      </c>
      <c r="P67" s="206">
        <v>0.83</v>
      </c>
      <c r="Q67" s="206">
        <v>6.7</v>
      </c>
      <c r="R67" s="206">
        <v>0.22</v>
      </c>
      <c r="S67" s="206">
        <v>0.28000000000000003</v>
      </c>
      <c r="T67" s="206">
        <v>1.41</v>
      </c>
      <c r="U67" s="206">
        <v>0.57999999999999996</v>
      </c>
      <c r="V67" s="206">
        <v>4.74</v>
      </c>
      <c r="W67" s="206">
        <v>0.49</v>
      </c>
      <c r="X67" s="206">
        <v>1.03</v>
      </c>
      <c r="Y67" s="206">
        <v>0</v>
      </c>
      <c r="Z67" s="206">
        <v>2.36</v>
      </c>
      <c r="AA67" s="206">
        <v>0.95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13.33</v>
      </c>
      <c r="H68" s="206">
        <v>0</v>
      </c>
      <c r="I68" s="206">
        <v>11.33</v>
      </c>
      <c r="J68" s="206">
        <v>0</v>
      </c>
      <c r="K68" s="206">
        <v>0.16</v>
      </c>
      <c r="L68" s="206">
        <v>149.06</v>
      </c>
      <c r="M68" s="206">
        <v>0.48</v>
      </c>
      <c r="N68" s="206">
        <v>1.24</v>
      </c>
      <c r="O68" s="206">
        <v>0</v>
      </c>
      <c r="P68" s="206">
        <v>0.83</v>
      </c>
      <c r="Q68" s="206">
        <v>6.7</v>
      </c>
      <c r="R68" s="206">
        <v>0.22</v>
      </c>
      <c r="S68" s="206">
        <v>0.28000000000000003</v>
      </c>
      <c r="T68" s="206">
        <v>1.41</v>
      </c>
      <c r="U68" s="206">
        <v>0.57999999999999996</v>
      </c>
      <c r="V68" s="206">
        <v>4.74</v>
      </c>
      <c r="W68" s="206">
        <v>0.49</v>
      </c>
      <c r="X68" s="206">
        <v>1.03</v>
      </c>
      <c r="Y68" s="206">
        <v>0</v>
      </c>
      <c r="Z68" s="206">
        <v>2.36</v>
      </c>
      <c r="AA68" s="206">
        <v>0.95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13.33</v>
      </c>
      <c r="H69" s="206">
        <v>0</v>
      </c>
      <c r="I69" s="206">
        <v>11.33</v>
      </c>
      <c r="J69" s="206">
        <v>0</v>
      </c>
      <c r="K69" s="206">
        <v>0.16</v>
      </c>
      <c r="L69" s="206">
        <v>149.06</v>
      </c>
      <c r="M69" s="206">
        <v>0.48</v>
      </c>
      <c r="N69" s="206">
        <v>1.24</v>
      </c>
      <c r="O69" s="206">
        <v>0</v>
      </c>
      <c r="P69" s="206">
        <v>0.83</v>
      </c>
      <c r="Q69" s="206">
        <v>6.7</v>
      </c>
      <c r="R69" s="206">
        <v>0.22</v>
      </c>
      <c r="S69" s="206">
        <v>0.28000000000000003</v>
      </c>
      <c r="T69" s="206">
        <v>1.41</v>
      </c>
      <c r="U69" s="206">
        <v>0.57999999999999996</v>
      </c>
      <c r="V69" s="206">
        <v>4.74</v>
      </c>
      <c r="W69" s="206">
        <v>0.49</v>
      </c>
      <c r="X69" s="206">
        <v>1.03</v>
      </c>
      <c r="Y69" s="206">
        <v>0</v>
      </c>
      <c r="Z69" s="206">
        <v>2.36</v>
      </c>
      <c r="AA69" s="206">
        <v>0.95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13.33</v>
      </c>
      <c r="H70" s="206">
        <v>0</v>
      </c>
      <c r="I70" s="206">
        <v>11.33</v>
      </c>
      <c r="J70" s="206">
        <v>0</v>
      </c>
      <c r="K70" s="206">
        <v>0.16</v>
      </c>
      <c r="L70" s="206">
        <v>149.06</v>
      </c>
      <c r="M70" s="206">
        <v>0.48</v>
      </c>
      <c r="N70" s="206">
        <v>1.24</v>
      </c>
      <c r="O70" s="206">
        <v>0</v>
      </c>
      <c r="P70" s="206">
        <v>0.83</v>
      </c>
      <c r="Q70" s="206">
        <v>6.7</v>
      </c>
      <c r="R70" s="206">
        <v>0.22</v>
      </c>
      <c r="S70" s="206">
        <v>0.28000000000000003</v>
      </c>
      <c r="T70" s="206">
        <v>1.41</v>
      </c>
      <c r="U70" s="206">
        <v>0.57999999999999996</v>
      </c>
      <c r="V70" s="206">
        <v>4.74</v>
      </c>
      <c r="W70" s="206">
        <v>0.49</v>
      </c>
      <c r="X70" s="206">
        <v>1.03</v>
      </c>
      <c r="Y70" s="206">
        <v>0</v>
      </c>
      <c r="Z70" s="206">
        <v>2.36</v>
      </c>
      <c r="AA70" s="206">
        <v>0.95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13.33</v>
      </c>
      <c r="H71" s="206">
        <v>0</v>
      </c>
      <c r="I71" s="206">
        <v>11.33</v>
      </c>
      <c r="J71" s="206">
        <v>0</v>
      </c>
      <c r="K71" s="206">
        <v>0.16</v>
      </c>
      <c r="L71" s="206">
        <v>149.06</v>
      </c>
      <c r="M71" s="206">
        <v>0.48</v>
      </c>
      <c r="N71" s="206">
        <v>1.24</v>
      </c>
      <c r="O71" s="206">
        <v>0</v>
      </c>
      <c r="P71" s="206">
        <v>0.83</v>
      </c>
      <c r="Q71" s="206">
        <v>6.7</v>
      </c>
      <c r="R71" s="206">
        <v>0.22</v>
      </c>
      <c r="S71" s="206">
        <v>0.28000000000000003</v>
      </c>
      <c r="T71" s="206">
        <v>1.41</v>
      </c>
      <c r="U71" s="206">
        <v>0.57999999999999996</v>
      </c>
      <c r="V71" s="206">
        <v>4.7699999999999996</v>
      </c>
      <c r="W71" s="206">
        <v>0.49</v>
      </c>
      <c r="X71" s="206">
        <v>1.03</v>
      </c>
      <c r="Y71" s="206">
        <v>0</v>
      </c>
      <c r="Z71" s="206">
        <v>2.36</v>
      </c>
      <c r="AA71" s="206">
        <v>0.95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13.33</v>
      </c>
      <c r="H72" s="206">
        <v>0</v>
      </c>
      <c r="I72" s="206">
        <v>11.33</v>
      </c>
      <c r="J72" s="206">
        <v>0</v>
      </c>
      <c r="K72" s="206">
        <v>0.16</v>
      </c>
      <c r="L72" s="206">
        <v>149.06</v>
      </c>
      <c r="M72" s="206">
        <v>0.48</v>
      </c>
      <c r="N72" s="206">
        <v>1.24</v>
      </c>
      <c r="O72" s="206">
        <v>0</v>
      </c>
      <c r="P72" s="206">
        <v>0.83</v>
      </c>
      <c r="Q72" s="206">
        <v>6.7</v>
      </c>
      <c r="R72" s="206">
        <v>0.22</v>
      </c>
      <c r="S72" s="206">
        <v>0.28000000000000003</v>
      </c>
      <c r="T72" s="206">
        <v>1.41</v>
      </c>
      <c r="U72" s="206">
        <v>0.57999999999999996</v>
      </c>
      <c r="V72" s="206">
        <v>4.7699999999999996</v>
      </c>
      <c r="W72" s="206">
        <v>0.49</v>
      </c>
      <c r="X72" s="206">
        <v>1.03</v>
      </c>
      <c r="Y72" s="206">
        <v>0</v>
      </c>
      <c r="Z72" s="206">
        <v>2.36</v>
      </c>
      <c r="AA72" s="206">
        <v>0.95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0</v>
      </c>
      <c r="K73" s="206">
        <v>0.16</v>
      </c>
      <c r="L73" s="206">
        <v>149.06</v>
      </c>
      <c r="M73" s="206">
        <v>0.48</v>
      </c>
      <c r="N73" s="206">
        <v>1.24</v>
      </c>
      <c r="O73" s="206">
        <v>0</v>
      </c>
      <c r="P73" s="206">
        <v>0.83</v>
      </c>
      <c r="Q73" s="206">
        <v>6.7</v>
      </c>
      <c r="R73" s="206">
        <v>0.22</v>
      </c>
      <c r="S73" s="206">
        <v>0.28000000000000003</v>
      </c>
      <c r="T73" s="206">
        <v>1.41</v>
      </c>
      <c r="U73" s="206">
        <v>0.59</v>
      </c>
      <c r="V73" s="206">
        <v>4.7699999999999996</v>
      </c>
      <c r="W73" s="206">
        <v>0.49</v>
      </c>
      <c r="X73" s="206">
        <v>1.03</v>
      </c>
      <c r="Y73" s="206">
        <v>0</v>
      </c>
      <c r="Z73" s="206">
        <v>2.36</v>
      </c>
      <c r="AA73" s="206">
        <v>0.95</v>
      </c>
      <c r="AB73" s="206">
        <v>0</v>
      </c>
      <c r="AC73" s="206">
        <v>15.49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0</v>
      </c>
      <c r="K74" s="206">
        <v>0.16</v>
      </c>
      <c r="L74" s="206">
        <v>149.06</v>
      </c>
      <c r="M74" s="206">
        <v>0.48</v>
      </c>
      <c r="N74" s="206">
        <v>1.24</v>
      </c>
      <c r="O74" s="206">
        <v>0</v>
      </c>
      <c r="P74" s="206">
        <v>0.83</v>
      </c>
      <c r="Q74" s="206">
        <v>6.7</v>
      </c>
      <c r="R74" s="206">
        <v>0.22</v>
      </c>
      <c r="S74" s="206">
        <v>0.28000000000000003</v>
      </c>
      <c r="T74" s="206">
        <v>1.41</v>
      </c>
      <c r="U74" s="206">
        <v>0.59</v>
      </c>
      <c r="V74" s="206">
        <v>4.7699999999999996</v>
      </c>
      <c r="W74" s="206">
        <v>0.49</v>
      </c>
      <c r="X74" s="206">
        <v>1.03</v>
      </c>
      <c r="Y74" s="206">
        <v>0</v>
      </c>
      <c r="Z74" s="206">
        <v>2.36</v>
      </c>
      <c r="AA74" s="206">
        <v>0.95</v>
      </c>
      <c r="AB74" s="206">
        <v>0</v>
      </c>
      <c r="AC74" s="206">
        <v>15.49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0</v>
      </c>
      <c r="K75" s="206">
        <v>0.16</v>
      </c>
      <c r="L75" s="206">
        <v>149.06</v>
      </c>
      <c r="M75" s="206">
        <v>0.48</v>
      </c>
      <c r="N75" s="206">
        <v>1.24</v>
      </c>
      <c r="O75" s="206">
        <v>0</v>
      </c>
      <c r="P75" s="206">
        <v>0.03</v>
      </c>
      <c r="Q75" s="206">
        <v>6.7</v>
      </c>
      <c r="R75" s="206">
        <v>0.22</v>
      </c>
      <c r="S75" s="206">
        <v>0.28000000000000003</v>
      </c>
      <c r="T75" s="206">
        <v>1.41</v>
      </c>
      <c r="U75" s="206">
        <v>0.59</v>
      </c>
      <c r="V75" s="206">
        <v>4.7699999999999996</v>
      </c>
      <c r="W75" s="206">
        <v>0.49</v>
      </c>
      <c r="X75" s="206">
        <v>1.03</v>
      </c>
      <c r="Y75" s="206">
        <v>0</v>
      </c>
      <c r="Z75" s="206">
        <v>2.36</v>
      </c>
      <c r="AA75" s="206">
        <v>0.95</v>
      </c>
      <c r="AB75" s="206">
        <v>0</v>
      </c>
      <c r="AC75" s="206">
        <v>15.49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0</v>
      </c>
      <c r="K76" s="206">
        <v>0.16</v>
      </c>
      <c r="L76" s="206">
        <v>149.06</v>
      </c>
      <c r="M76" s="206">
        <v>0.48</v>
      </c>
      <c r="N76" s="206">
        <v>1.24</v>
      </c>
      <c r="O76" s="206">
        <v>0</v>
      </c>
      <c r="P76" s="206">
        <v>0.03</v>
      </c>
      <c r="Q76" s="206">
        <v>6.7</v>
      </c>
      <c r="R76" s="206">
        <v>0.22</v>
      </c>
      <c r="S76" s="206">
        <v>0.28000000000000003</v>
      </c>
      <c r="T76" s="206">
        <v>1.41</v>
      </c>
      <c r="U76" s="206">
        <v>0.59</v>
      </c>
      <c r="V76" s="206">
        <v>4.7699999999999996</v>
      </c>
      <c r="W76" s="206">
        <v>0.49</v>
      </c>
      <c r="X76" s="206">
        <v>1.03</v>
      </c>
      <c r="Y76" s="206">
        <v>0</v>
      </c>
      <c r="Z76" s="206">
        <v>2.36</v>
      </c>
      <c r="AA76" s="206">
        <v>0.95</v>
      </c>
      <c r="AB76" s="206">
        <v>0</v>
      </c>
      <c r="AC76" s="206">
        <v>15.49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0</v>
      </c>
      <c r="K77" s="206">
        <v>0.16</v>
      </c>
      <c r="L77" s="206">
        <v>140.66</v>
      </c>
      <c r="M77" s="206">
        <v>0.48</v>
      </c>
      <c r="N77" s="206">
        <v>1.24</v>
      </c>
      <c r="O77" s="206">
        <v>0</v>
      </c>
      <c r="P77" s="206">
        <v>0.03</v>
      </c>
      <c r="Q77" s="206">
        <v>6.7</v>
      </c>
      <c r="R77" s="206">
        <v>0.22</v>
      </c>
      <c r="S77" s="206">
        <v>0.28000000000000003</v>
      </c>
      <c r="T77" s="206">
        <v>1.41</v>
      </c>
      <c r="U77" s="206">
        <v>0.59</v>
      </c>
      <c r="V77" s="206">
        <v>4.7699999999999996</v>
      </c>
      <c r="W77" s="206">
        <v>0.49</v>
      </c>
      <c r="X77" s="206">
        <v>1.03</v>
      </c>
      <c r="Y77" s="206">
        <v>0</v>
      </c>
      <c r="Z77" s="206">
        <v>2.36</v>
      </c>
      <c r="AA77" s="206">
        <v>0.95</v>
      </c>
      <c r="AB77" s="206">
        <v>0</v>
      </c>
      <c r="AC77" s="206">
        <v>15.49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0</v>
      </c>
      <c r="K78" s="206">
        <v>0.16</v>
      </c>
      <c r="L78" s="206">
        <v>140.66</v>
      </c>
      <c r="M78" s="206">
        <v>0.48</v>
      </c>
      <c r="N78" s="206">
        <v>1.24</v>
      </c>
      <c r="O78" s="206">
        <v>0</v>
      </c>
      <c r="P78" s="206">
        <v>0.03</v>
      </c>
      <c r="Q78" s="206">
        <v>6.7</v>
      </c>
      <c r="R78" s="206">
        <v>0.22</v>
      </c>
      <c r="S78" s="206">
        <v>0.28000000000000003</v>
      </c>
      <c r="T78" s="206">
        <v>1.41</v>
      </c>
      <c r="U78" s="206">
        <v>0.59</v>
      </c>
      <c r="V78" s="206">
        <v>4.7699999999999996</v>
      </c>
      <c r="W78" s="206">
        <v>0.49</v>
      </c>
      <c r="X78" s="206">
        <v>1.03</v>
      </c>
      <c r="Y78" s="206">
        <v>0</v>
      </c>
      <c r="Z78" s="206">
        <v>2.36</v>
      </c>
      <c r="AA78" s="206">
        <v>0.95</v>
      </c>
      <c r="AB78" s="206">
        <v>0</v>
      </c>
      <c r="AC78" s="206">
        <v>15.49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0</v>
      </c>
      <c r="K79" s="206">
        <v>0.16</v>
      </c>
      <c r="L79" s="206">
        <v>140.66</v>
      </c>
      <c r="M79" s="206">
        <v>0.48</v>
      </c>
      <c r="N79" s="206">
        <v>1.24</v>
      </c>
      <c r="O79" s="206">
        <v>0</v>
      </c>
      <c r="P79" s="206">
        <v>0.03</v>
      </c>
      <c r="Q79" s="206">
        <v>6.7</v>
      </c>
      <c r="R79" s="206">
        <v>0.22</v>
      </c>
      <c r="S79" s="206">
        <v>0.28000000000000003</v>
      </c>
      <c r="T79" s="206">
        <v>1.41</v>
      </c>
      <c r="U79" s="206">
        <v>0.59</v>
      </c>
      <c r="V79" s="206">
        <v>4.7699999999999996</v>
      </c>
      <c r="W79" s="206">
        <v>0.49</v>
      </c>
      <c r="X79" s="206">
        <v>1.03</v>
      </c>
      <c r="Y79" s="206">
        <v>0</v>
      </c>
      <c r="Z79" s="206">
        <v>2.36</v>
      </c>
      <c r="AA79" s="206">
        <v>0.95</v>
      </c>
      <c r="AB79" s="206">
        <v>0</v>
      </c>
      <c r="AC79" s="206">
        <v>15.49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0</v>
      </c>
      <c r="K80" s="206">
        <v>0.16</v>
      </c>
      <c r="L80" s="206">
        <v>140.66</v>
      </c>
      <c r="M80" s="206">
        <v>0.48</v>
      </c>
      <c r="N80" s="206">
        <v>1.24</v>
      </c>
      <c r="O80" s="206">
        <v>0</v>
      </c>
      <c r="P80" s="206">
        <v>0.03</v>
      </c>
      <c r="Q80" s="206">
        <v>6.7</v>
      </c>
      <c r="R80" s="206">
        <v>0.22</v>
      </c>
      <c r="S80" s="206">
        <v>0.28000000000000003</v>
      </c>
      <c r="T80" s="206">
        <v>1.41</v>
      </c>
      <c r="U80" s="206">
        <v>0.59</v>
      </c>
      <c r="V80" s="206">
        <v>4.7699999999999996</v>
      </c>
      <c r="W80" s="206">
        <v>0.49</v>
      </c>
      <c r="X80" s="206">
        <v>1.03</v>
      </c>
      <c r="Y80" s="206">
        <v>0</v>
      </c>
      <c r="Z80" s="206">
        <v>2.36</v>
      </c>
      <c r="AA80" s="206">
        <v>0.95</v>
      </c>
      <c r="AB80" s="206">
        <v>0</v>
      </c>
      <c r="AC80" s="206">
        <v>15.49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0</v>
      </c>
      <c r="K81" s="206">
        <v>0.16</v>
      </c>
      <c r="L81" s="206">
        <v>140.66</v>
      </c>
      <c r="M81" s="206">
        <v>0.48</v>
      </c>
      <c r="N81" s="206">
        <v>1.24</v>
      </c>
      <c r="O81" s="206">
        <v>0</v>
      </c>
      <c r="P81" s="206">
        <v>0.03</v>
      </c>
      <c r="Q81" s="206">
        <v>6.7</v>
      </c>
      <c r="R81" s="206">
        <v>0.22</v>
      </c>
      <c r="S81" s="206">
        <v>0.28000000000000003</v>
      </c>
      <c r="T81" s="206">
        <v>1.41</v>
      </c>
      <c r="U81" s="206">
        <v>0.59</v>
      </c>
      <c r="V81" s="206">
        <v>4.5599999999999996</v>
      </c>
      <c r="W81" s="206">
        <v>0.49</v>
      </c>
      <c r="X81" s="206">
        <v>1.03</v>
      </c>
      <c r="Y81" s="206">
        <v>0</v>
      </c>
      <c r="Z81" s="206">
        <v>1.76</v>
      </c>
      <c r="AA81" s="206">
        <v>0.95</v>
      </c>
      <c r="AB81" s="206">
        <v>0</v>
      </c>
      <c r="AC81" s="206">
        <v>15.49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0</v>
      </c>
      <c r="K82" s="206">
        <v>0.16</v>
      </c>
      <c r="L82" s="206">
        <v>140.66</v>
      </c>
      <c r="M82" s="206">
        <v>0.48</v>
      </c>
      <c r="N82" s="206">
        <v>1.24</v>
      </c>
      <c r="O82" s="206">
        <v>0</v>
      </c>
      <c r="P82" s="206">
        <v>0.03</v>
      </c>
      <c r="Q82" s="206">
        <v>6.7</v>
      </c>
      <c r="R82" s="206">
        <v>0.22</v>
      </c>
      <c r="S82" s="206">
        <v>0.28000000000000003</v>
      </c>
      <c r="T82" s="206">
        <v>1.41</v>
      </c>
      <c r="U82" s="206">
        <v>0.59</v>
      </c>
      <c r="V82" s="206">
        <v>4.5599999999999996</v>
      </c>
      <c r="W82" s="206">
        <v>0.49</v>
      </c>
      <c r="X82" s="206">
        <v>1.03</v>
      </c>
      <c r="Y82" s="206">
        <v>0</v>
      </c>
      <c r="Z82" s="206">
        <v>1.76</v>
      </c>
      <c r="AA82" s="206">
        <v>0.95</v>
      </c>
      <c r="AB82" s="206">
        <v>0</v>
      </c>
      <c r="AC82" s="206">
        <v>15.49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26.64</v>
      </c>
      <c r="J83" s="206">
        <v>0.67</v>
      </c>
      <c r="K83" s="206">
        <v>0.16</v>
      </c>
      <c r="L83" s="206">
        <v>140.66</v>
      </c>
      <c r="M83" s="206">
        <v>0.48</v>
      </c>
      <c r="N83" s="206">
        <v>1.24</v>
      </c>
      <c r="O83" s="206">
        <v>0</v>
      </c>
      <c r="P83" s="206">
        <v>0.03</v>
      </c>
      <c r="Q83" s="206">
        <v>6.7</v>
      </c>
      <c r="R83" s="206">
        <v>0.22</v>
      </c>
      <c r="S83" s="206">
        <v>0.28000000000000003</v>
      </c>
      <c r="T83" s="206">
        <v>1.41</v>
      </c>
      <c r="U83" s="206">
        <v>0.59</v>
      </c>
      <c r="V83" s="206">
        <v>4.5599999999999996</v>
      </c>
      <c r="W83" s="206">
        <v>0.49</v>
      </c>
      <c r="X83" s="206">
        <v>1.03</v>
      </c>
      <c r="Y83" s="206">
        <v>0</v>
      </c>
      <c r="Z83" s="206">
        <v>1.76</v>
      </c>
      <c r="AA83" s="206">
        <v>0.95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26.64</v>
      </c>
      <c r="J84" s="206">
        <v>0.67</v>
      </c>
      <c r="K84" s="206">
        <v>0.16</v>
      </c>
      <c r="L84" s="206">
        <v>140.66</v>
      </c>
      <c r="M84" s="206">
        <v>0.48</v>
      </c>
      <c r="N84" s="206">
        <v>1.24</v>
      </c>
      <c r="O84" s="206">
        <v>0</v>
      </c>
      <c r="P84" s="206">
        <v>0.03</v>
      </c>
      <c r="Q84" s="206">
        <v>6.7</v>
      </c>
      <c r="R84" s="206">
        <v>0.22</v>
      </c>
      <c r="S84" s="206">
        <v>0.28000000000000003</v>
      </c>
      <c r="T84" s="206">
        <v>1.41</v>
      </c>
      <c r="U84" s="206">
        <v>0.59</v>
      </c>
      <c r="V84" s="206">
        <v>4.5599999999999996</v>
      </c>
      <c r="W84" s="206">
        <v>0.49</v>
      </c>
      <c r="X84" s="206">
        <v>1.03</v>
      </c>
      <c r="Y84" s="206">
        <v>0</v>
      </c>
      <c r="Z84" s="206">
        <v>1.76</v>
      </c>
      <c r="AA84" s="206">
        <v>0.95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26.64</v>
      </c>
      <c r="J85" s="206">
        <v>0.67</v>
      </c>
      <c r="K85" s="206">
        <v>0.16</v>
      </c>
      <c r="L85" s="206">
        <v>140.66</v>
      </c>
      <c r="M85" s="206">
        <v>0.48</v>
      </c>
      <c r="N85" s="206">
        <v>1.24</v>
      </c>
      <c r="O85" s="206">
        <v>0</v>
      </c>
      <c r="P85" s="206">
        <v>0.03</v>
      </c>
      <c r="Q85" s="206">
        <v>6.7</v>
      </c>
      <c r="R85" s="206">
        <v>0.22</v>
      </c>
      <c r="S85" s="206">
        <v>0.28000000000000003</v>
      </c>
      <c r="T85" s="206">
        <v>1.41</v>
      </c>
      <c r="U85" s="206">
        <v>0.59</v>
      </c>
      <c r="V85" s="206">
        <v>4.53</v>
      </c>
      <c r="W85" s="206">
        <v>0.49</v>
      </c>
      <c r="X85" s="206">
        <v>1.03</v>
      </c>
      <c r="Y85" s="206">
        <v>0</v>
      </c>
      <c r="Z85" s="206">
        <v>1.76</v>
      </c>
      <c r="AA85" s="206">
        <v>0.95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26.64</v>
      </c>
      <c r="J86" s="206">
        <v>0.67</v>
      </c>
      <c r="K86" s="206">
        <v>0.16</v>
      </c>
      <c r="L86" s="206">
        <v>140.66</v>
      </c>
      <c r="M86" s="206">
        <v>0.48</v>
      </c>
      <c r="N86" s="206">
        <v>1.24</v>
      </c>
      <c r="O86" s="206">
        <v>0</v>
      </c>
      <c r="P86" s="206">
        <v>0.03</v>
      </c>
      <c r="Q86" s="206">
        <v>6.7</v>
      </c>
      <c r="R86" s="206">
        <v>0.22</v>
      </c>
      <c r="S86" s="206">
        <v>0.28000000000000003</v>
      </c>
      <c r="T86" s="206">
        <v>1.41</v>
      </c>
      <c r="U86" s="206">
        <v>0.59</v>
      </c>
      <c r="V86" s="206">
        <v>4.53</v>
      </c>
      <c r="W86" s="206">
        <v>0.49</v>
      </c>
      <c r="X86" s="206">
        <v>1.03</v>
      </c>
      <c r="Y86" s="206">
        <v>0</v>
      </c>
      <c r="Z86" s="206">
        <v>1.76</v>
      </c>
      <c r="AA86" s="206">
        <v>0.95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26.14</v>
      </c>
      <c r="J87" s="206">
        <v>0</v>
      </c>
      <c r="K87" s="206">
        <v>4.6900000000000004</v>
      </c>
      <c r="L87" s="206">
        <v>173.21</v>
      </c>
      <c r="M87" s="206">
        <v>0.48</v>
      </c>
      <c r="N87" s="206">
        <v>1.24</v>
      </c>
      <c r="O87" s="206">
        <v>0</v>
      </c>
      <c r="P87" s="206">
        <v>0.03</v>
      </c>
      <c r="Q87" s="206">
        <v>6.7</v>
      </c>
      <c r="R87" s="206">
        <v>0.22</v>
      </c>
      <c r="S87" s="206">
        <v>0.28000000000000003</v>
      </c>
      <c r="T87" s="206">
        <v>1.41</v>
      </c>
      <c r="U87" s="206">
        <v>0.59</v>
      </c>
      <c r="V87" s="206">
        <v>3.97</v>
      </c>
      <c r="W87" s="206">
        <v>0.49</v>
      </c>
      <c r="X87" s="206">
        <v>1.03</v>
      </c>
      <c r="Y87" s="206">
        <v>0</v>
      </c>
      <c r="Z87" s="206">
        <v>1.76</v>
      </c>
      <c r="AA87" s="206">
        <v>0.95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26.14</v>
      </c>
      <c r="J88" s="206">
        <v>0</v>
      </c>
      <c r="K88" s="206">
        <v>4.6900000000000004</v>
      </c>
      <c r="L88" s="206">
        <v>231.15</v>
      </c>
      <c r="M88" s="206">
        <v>0.48</v>
      </c>
      <c r="N88" s="206">
        <v>1.24</v>
      </c>
      <c r="O88" s="206">
        <v>0</v>
      </c>
      <c r="P88" s="206">
        <v>0.03</v>
      </c>
      <c r="Q88" s="206">
        <v>6.7</v>
      </c>
      <c r="R88" s="206">
        <v>0.22</v>
      </c>
      <c r="S88" s="206">
        <v>0.28000000000000003</v>
      </c>
      <c r="T88" s="206">
        <v>1.41</v>
      </c>
      <c r="U88" s="206">
        <v>0.59</v>
      </c>
      <c r="V88" s="206">
        <v>4.1399999999999997</v>
      </c>
      <c r="W88" s="206">
        <v>0.49</v>
      </c>
      <c r="X88" s="206">
        <v>1.03</v>
      </c>
      <c r="Y88" s="206">
        <v>0</v>
      </c>
      <c r="Z88" s="206">
        <v>2.36</v>
      </c>
      <c r="AA88" s="206">
        <v>0.95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26.14</v>
      </c>
      <c r="J89" s="206">
        <v>0</v>
      </c>
      <c r="K89" s="206">
        <v>4.6900000000000004</v>
      </c>
      <c r="L89" s="206">
        <v>231.15</v>
      </c>
      <c r="M89" s="206">
        <v>0.48</v>
      </c>
      <c r="N89" s="206">
        <v>1.24</v>
      </c>
      <c r="O89" s="206">
        <v>0</v>
      </c>
      <c r="P89" s="206">
        <v>0.03</v>
      </c>
      <c r="Q89" s="206">
        <v>6.7</v>
      </c>
      <c r="R89" s="206">
        <v>6.5</v>
      </c>
      <c r="S89" s="206">
        <v>8.1</v>
      </c>
      <c r="T89" s="206">
        <v>1.41</v>
      </c>
      <c r="U89" s="206">
        <v>0.59</v>
      </c>
      <c r="V89" s="206">
        <v>4.13</v>
      </c>
      <c r="W89" s="206">
        <v>0.49</v>
      </c>
      <c r="X89" s="206">
        <v>1.03</v>
      </c>
      <c r="Y89" s="206">
        <v>0</v>
      </c>
      <c r="Z89" s="206">
        <v>2.36</v>
      </c>
      <c r="AA89" s="206">
        <v>0.95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26.14</v>
      </c>
      <c r="J90" s="206">
        <v>0</v>
      </c>
      <c r="K90" s="206">
        <v>4.6900000000000004</v>
      </c>
      <c r="L90" s="206">
        <v>231.15</v>
      </c>
      <c r="M90" s="206">
        <v>0.48</v>
      </c>
      <c r="N90" s="206">
        <v>1.24</v>
      </c>
      <c r="O90" s="206">
        <v>0</v>
      </c>
      <c r="P90" s="206">
        <v>0.03</v>
      </c>
      <c r="Q90" s="206">
        <v>6.7</v>
      </c>
      <c r="R90" s="206">
        <v>6.5</v>
      </c>
      <c r="S90" s="206">
        <v>8.1</v>
      </c>
      <c r="T90" s="206">
        <v>1.41</v>
      </c>
      <c r="U90" s="206">
        <v>0.59</v>
      </c>
      <c r="V90" s="206">
        <v>4.13</v>
      </c>
      <c r="W90" s="206">
        <v>0.49</v>
      </c>
      <c r="X90" s="206">
        <v>1.03</v>
      </c>
      <c r="Y90" s="206">
        <v>0</v>
      </c>
      <c r="Z90" s="206">
        <v>2.36</v>
      </c>
      <c r="AA90" s="206">
        <v>0.95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26.41</v>
      </c>
      <c r="J91" s="206">
        <v>0</v>
      </c>
      <c r="K91" s="206">
        <v>4.6900000000000004</v>
      </c>
      <c r="L91" s="206">
        <v>231.15</v>
      </c>
      <c r="M91" s="206">
        <v>0.48</v>
      </c>
      <c r="N91" s="206">
        <v>1.24</v>
      </c>
      <c r="O91" s="206">
        <v>0</v>
      </c>
      <c r="P91" s="206">
        <v>0.03</v>
      </c>
      <c r="Q91" s="206">
        <v>6.7</v>
      </c>
      <c r="R91" s="206">
        <v>6.5</v>
      </c>
      <c r="S91" s="206">
        <v>8.1</v>
      </c>
      <c r="T91" s="206">
        <v>1.41</v>
      </c>
      <c r="U91" s="206">
        <v>0.59</v>
      </c>
      <c r="V91" s="206">
        <v>3.99</v>
      </c>
      <c r="W91" s="206">
        <v>0.49</v>
      </c>
      <c r="X91" s="206">
        <v>1.03</v>
      </c>
      <c r="Y91" s="206">
        <v>0</v>
      </c>
      <c r="Z91" s="206">
        <v>2.36</v>
      </c>
      <c r="AA91" s="206">
        <v>0.95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26.41</v>
      </c>
      <c r="J92" s="206">
        <v>0</v>
      </c>
      <c r="K92" s="206">
        <v>4.6900000000000004</v>
      </c>
      <c r="L92" s="206">
        <v>231.15</v>
      </c>
      <c r="M92" s="206">
        <v>0.48</v>
      </c>
      <c r="N92" s="206">
        <v>1.24</v>
      </c>
      <c r="O92" s="206">
        <v>0</v>
      </c>
      <c r="P92" s="206">
        <v>0.03</v>
      </c>
      <c r="Q92" s="206">
        <v>6.7</v>
      </c>
      <c r="R92" s="206">
        <v>6.5</v>
      </c>
      <c r="S92" s="206">
        <v>8.1</v>
      </c>
      <c r="T92" s="206">
        <v>1.41</v>
      </c>
      <c r="U92" s="206">
        <v>0.59</v>
      </c>
      <c r="V92" s="206">
        <v>3.99</v>
      </c>
      <c r="W92" s="206">
        <v>0.49</v>
      </c>
      <c r="X92" s="206">
        <v>1.03</v>
      </c>
      <c r="Y92" s="206">
        <v>0</v>
      </c>
      <c r="Z92" s="206">
        <v>2.36</v>
      </c>
      <c r="AA92" s="206">
        <v>0.95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26.41</v>
      </c>
      <c r="J93" s="206">
        <v>0</v>
      </c>
      <c r="K93" s="206">
        <v>4.6900000000000004</v>
      </c>
      <c r="L93" s="206">
        <v>272.67</v>
      </c>
      <c r="M93" s="206">
        <v>0.48</v>
      </c>
      <c r="N93" s="206">
        <v>1.24</v>
      </c>
      <c r="O93" s="206">
        <v>0</v>
      </c>
      <c r="P93" s="206">
        <v>0.03</v>
      </c>
      <c r="Q93" s="206">
        <v>6.7</v>
      </c>
      <c r="R93" s="206">
        <v>6.5</v>
      </c>
      <c r="S93" s="206">
        <v>8.1</v>
      </c>
      <c r="T93" s="206">
        <v>1.41</v>
      </c>
      <c r="U93" s="206">
        <v>0.59</v>
      </c>
      <c r="V93" s="206">
        <v>5.57</v>
      </c>
      <c r="W93" s="206">
        <v>0.49</v>
      </c>
      <c r="X93" s="206">
        <v>1.03</v>
      </c>
      <c r="Y93" s="206">
        <v>0</v>
      </c>
      <c r="Z93" s="206">
        <v>2.36</v>
      </c>
      <c r="AA93" s="206">
        <v>0.95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19.600000000000001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26.41</v>
      </c>
      <c r="J94" s="206">
        <v>0</v>
      </c>
      <c r="K94" s="206">
        <v>4.6900000000000004</v>
      </c>
      <c r="L94" s="206">
        <v>272.67</v>
      </c>
      <c r="M94" s="206">
        <v>0.48</v>
      </c>
      <c r="N94" s="206">
        <v>1.24</v>
      </c>
      <c r="O94" s="206">
        <v>0</v>
      </c>
      <c r="P94" s="206">
        <v>0.03</v>
      </c>
      <c r="Q94" s="206">
        <v>6.7</v>
      </c>
      <c r="R94" s="206">
        <v>6.5</v>
      </c>
      <c r="S94" s="206">
        <v>8.1</v>
      </c>
      <c r="T94" s="206">
        <v>1.41</v>
      </c>
      <c r="U94" s="206">
        <v>0.59</v>
      </c>
      <c r="V94" s="206">
        <v>5.57</v>
      </c>
      <c r="W94" s="206">
        <v>0.45</v>
      </c>
      <c r="X94" s="206">
        <v>1.03</v>
      </c>
      <c r="Y94" s="206">
        <v>0</v>
      </c>
      <c r="Z94" s="206">
        <v>2.36</v>
      </c>
      <c r="AA94" s="206">
        <v>0.95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19.600000000000001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26.41</v>
      </c>
      <c r="J95" s="206">
        <v>0</v>
      </c>
      <c r="K95" s="206">
        <v>4.6900000000000004</v>
      </c>
      <c r="L95" s="206">
        <v>272.67</v>
      </c>
      <c r="M95" s="206">
        <v>0.48</v>
      </c>
      <c r="N95" s="206">
        <v>1.24</v>
      </c>
      <c r="O95" s="206">
        <v>0</v>
      </c>
      <c r="P95" s="206">
        <v>0.03</v>
      </c>
      <c r="Q95" s="206">
        <v>6.7</v>
      </c>
      <c r="R95" s="206">
        <v>6.5</v>
      </c>
      <c r="S95" s="206">
        <v>8.1</v>
      </c>
      <c r="T95" s="206">
        <v>1.41</v>
      </c>
      <c r="U95" s="206">
        <v>0.59</v>
      </c>
      <c r="V95" s="206">
        <v>5.57</v>
      </c>
      <c r="W95" s="206">
        <v>0.42</v>
      </c>
      <c r="X95" s="206">
        <v>1.03</v>
      </c>
      <c r="Y95" s="206">
        <v>0</v>
      </c>
      <c r="Z95" s="206">
        <v>2.36</v>
      </c>
      <c r="AA95" s="206">
        <v>0.95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19.600000000000001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26.41</v>
      </c>
      <c r="J96" s="206">
        <v>0</v>
      </c>
      <c r="K96" s="206">
        <v>4.6900000000000004</v>
      </c>
      <c r="L96" s="206">
        <v>272.67</v>
      </c>
      <c r="M96" s="206">
        <v>0.48</v>
      </c>
      <c r="N96" s="206">
        <v>1.24</v>
      </c>
      <c r="O96" s="206">
        <v>0</v>
      </c>
      <c r="P96" s="206">
        <v>0.03</v>
      </c>
      <c r="Q96" s="206">
        <v>6.7</v>
      </c>
      <c r="R96" s="206">
        <v>6.5</v>
      </c>
      <c r="S96" s="206">
        <v>8.1</v>
      </c>
      <c r="T96" s="206">
        <v>1.41</v>
      </c>
      <c r="U96" s="206">
        <v>0.59</v>
      </c>
      <c r="V96" s="206">
        <v>5.57</v>
      </c>
      <c r="W96" s="206">
        <v>0.37</v>
      </c>
      <c r="X96" s="206">
        <v>1.03</v>
      </c>
      <c r="Y96" s="206">
        <v>0</v>
      </c>
      <c r="Z96" s="206">
        <v>2.36</v>
      </c>
      <c r="AA96" s="206">
        <v>0.95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19.600000000000001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26.41</v>
      </c>
      <c r="J97" s="206">
        <v>0</v>
      </c>
      <c r="K97" s="206">
        <v>4.6900000000000004</v>
      </c>
      <c r="L97" s="206">
        <v>272.67</v>
      </c>
      <c r="M97" s="206">
        <v>0.48</v>
      </c>
      <c r="N97" s="206">
        <v>1.24</v>
      </c>
      <c r="O97" s="206">
        <v>0</v>
      </c>
      <c r="P97" s="206">
        <v>0.03</v>
      </c>
      <c r="Q97" s="206">
        <v>6.7</v>
      </c>
      <c r="R97" s="206">
        <v>6.5</v>
      </c>
      <c r="S97" s="206">
        <v>8.1</v>
      </c>
      <c r="T97" s="206">
        <v>1.41</v>
      </c>
      <c r="U97" s="206">
        <v>0.59</v>
      </c>
      <c r="V97" s="206">
        <v>5.57</v>
      </c>
      <c r="W97" s="206">
        <v>0.37</v>
      </c>
      <c r="X97" s="206">
        <v>1.03</v>
      </c>
      <c r="Y97" s="206">
        <v>0</v>
      </c>
      <c r="Z97" s="206">
        <v>2.36</v>
      </c>
      <c r="AA97" s="206">
        <v>0.95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19.600000000000001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26.41</v>
      </c>
      <c r="J98" s="206">
        <v>0</v>
      </c>
      <c r="K98" s="206">
        <v>4.6900000000000004</v>
      </c>
      <c r="L98" s="206">
        <v>272.67</v>
      </c>
      <c r="M98" s="206">
        <v>0.48</v>
      </c>
      <c r="N98" s="206">
        <v>1.24</v>
      </c>
      <c r="O98" s="206">
        <v>0</v>
      </c>
      <c r="P98" s="206">
        <v>0.03</v>
      </c>
      <c r="Q98" s="206">
        <v>6.7</v>
      </c>
      <c r="R98" s="206">
        <v>6.5</v>
      </c>
      <c r="S98" s="206">
        <v>8.1</v>
      </c>
      <c r="T98" s="206">
        <v>1.41</v>
      </c>
      <c r="U98" s="206">
        <v>0.59</v>
      </c>
      <c r="V98" s="206">
        <v>5.57</v>
      </c>
      <c r="W98" s="206">
        <v>0.37</v>
      </c>
      <c r="X98" s="206">
        <v>1.03</v>
      </c>
      <c r="Y98" s="206">
        <v>0</v>
      </c>
      <c r="Z98" s="206">
        <v>2.36</v>
      </c>
      <c r="AA98" s="206">
        <v>0.95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19.600000000000001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8.1020000000000009E-2</v>
      </c>
      <c r="D99">
        <f t="shared" si="0"/>
        <v>7.4074999999999992E-3</v>
      </c>
      <c r="E99">
        <f t="shared" si="0"/>
        <v>0</v>
      </c>
      <c r="F99">
        <f t="shared" si="0"/>
        <v>0</v>
      </c>
      <c r="G99">
        <f t="shared" si="0"/>
        <v>0.10585750000000002</v>
      </c>
      <c r="H99">
        <f t="shared" si="0"/>
        <v>0</v>
      </c>
      <c r="I99">
        <f t="shared" si="0"/>
        <v>0.51717500000000061</v>
      </c>
      <c r="J99">
        <f t="shared" si="0"/>
        <v>2.3737500000000016E-2</v>
      </c>
      <c r="K99">
        <f t="shared" si="0"/>
        <v>7.7984999999999957E-2</v>
      </c>
      <c r="L99">
        <f t="shared" si="0"/>
        <v>4.6743074999999941</v>
      </c>
      <c r="M99">
        <f t="shared" si="0"/>
        <v>1.1519999999999983E-2</v>
      </c>
      <c r="N99">
        <f t="shared" si="0"/>
        <v>2.9759999999999953E-2</v>
      </c>
      <c r="O99">
        <f t="shared" si="0"/>
        <v>0</v>
      </c>
      <c r="P99">
        <f t="shared" si="0"/>
        <v>1.5840000000000014E-2</v>
      </c>
      <c r="Q99">
        <f t="shared" si="0"/>
        <v>0.16080000000000008</v>
      </c>
      <c r="R99">
        <f t="shared" si="0"/>
        <v>4.3857499999999987E-2</v>
      </c>
      <c r="S99">
        <f t="shared" si="0"/>
        <v>5.4199999999999991E-2</v>
      </c>
      <c r="T99">
        <f t="shared" si="0"/>
        <v>3.383999999999994E-2</v>
      </c>
      <c r="U99">
        <f t="shared" si="0"/>
        <v>1.5385000000000012E-2</v>
      </c>
      <c r="V99">
        <f t="shared" si="0"/>
        <v>0.10190499999999995</v>
      </c>
      <c r="W99">
        <f t="shared" si="0"/>
        <v>6.0702500000000145E-2</v>
      </c>
      <c r="X99">
        <f t="shared" si="0"/>
        <v>0.1053224999999995</v>
      </c>
      <c r="Y99">
        <f t="shared" si="0"/>
        <v>0</v>
      </c>
      <c r="Z99">
        <f t="shared" si="0"/>
        <v>0.27063499999999929</v>
      </c>
      <c r="AA99">
        <f t="shared" si="0"/>
        <v>0.13674000000000033</v>
      </c>
      <c r="AB99">
        <f t="shared" si="0"/>
        <v>0</v>
      </c>
      <c r="AC99">
        <f t="shared" si="0"/>
        <v>0.31843250000000006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0.26141000000000003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-59</v>
      </c>
      <c r="D27" s="124">
        <v>0</v>
      </c>
      <c r="E27" s="124">
        <v>0</v>
      </c>
      <c r="F27" s="124">
        <v>-99.747</v>
      </c>
      <c r="G27" s="124">
        <v>-158.74700000000001</v>
      </c>
      <c r="H27" s="118"/>
      <c r="I27" s="33">
        <v>25</v>
      </c>
      <c r="J27" s="124">
        <v>59</v>
      </c>
      <c r="K27" s="124">
        <v>0</v>
      </c>
      <c r="L27" s="124">
        <v>0</v>
      </c>
      <c r="M27" s="124">
        <v>0</v>
      </c>
      <c r="N27" s="124">
        <v>59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99.747</v>
      </c>
      <c r="AF27" s="124">
        <v>0</v>
      </c>
      <c r="AG27" s="124">
        <v>0</v>
      </c>
      <c r="AH27" s="124">
        <v>0</v>
      </c>
      <c r="AI27" s="124">
        <v>99.747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99.747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-99.747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590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997.47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997.47</v>
      </c>
      <c r="DF27" s="123">
        <f t="shared" si="31"/>
        <v>158.74700000000001</v>
      </c>
      <c r="DG27" s="123">
        <f t="shared" si="32"/>
        <v>-59</v>
      </c>
      <c r="DH27" s="123">
        <f t="shared" si="33"/>
        <v>0</v>
      </c>
      <c r="DI27" s="123">
        <f t="shared" si="34"/>
        <v>0</v>
      </c>
      <c r="DJ27" s="123">
        <f t="shared" si="35"/>
        <v>-99.747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-34</v>
      </c>
      <c r="D28" s="124">
        <v>0</v>
      </c>
      <c r="E28" s="124">
        <v>0</v>
      </c>
      <c r="F28" s="124">
        <v>-81.311999999999998</v>
      </c>
      <c r="G28" s="124">
        <v>-115.312</v>
      </c>
      <c r="H28" s="118"/>
      <c r="I28" s="33">
        <v>26</v>
      </c>
      <c r="J28" s="124">
        <v>34</v>
      </c>
      <c r="K28" s="124">
        <v>0</v>
      </c>
      <c r="L28" s="124">
        <v>0</v>
      </c>
      <c r="M28" s="124">
        <v>0</v>
      </c>
      <c r="N28" s="124">
        <v>34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81.311999999999998</v>
      </c>
      <c r="AF28" s="124">
        <v>0</v>
      </c>
      <c r="AG28" s="124">
        <v>0</v>
      </c>
      <c r="AH28" s="124">
        <v>0</v>
      </c>
      <c r="AI28" s="124">
        <v>81.311999999999998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81.311999999999998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-81.311999999999998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340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813.12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813.12</v>
      </c>
      <c r="DF28" s="123">
        <f t="shared" si="31"/>
        <v>115.312</v>
      </c>
      <c r="DG28" s="123">
        <f t="shared" si="32"/>
        <v>-34</v>
      </c>
      <c r="DH28" s="123">
        <f t="shared" si="33"/>
        <v>0</v>
      </c>
      <c r="DI28" s="123">
        <f t="shared" si="34"/>
        <v>0</v>
      </c>
      <c r="DJ28" s="123">
        <f t="shared" si="35"/>
        <v>-81.311999999999998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</v>
      </c>
      <c r="D29" s="124">
        <v>0</v>
      </c>
      <c r="E29" s="124">
        <v>0</v>
      </c>
      <c r="F29" s="124">
        <v>-41.466999999999999</v>
      </c>
      <c r="G29" s="124">
        <v>-45.466999999999999</v>
      </c>
      <c r="H29" s="118"/>
      <c r="I29" s="33">
        <v>27</v>
      </c>
      <c r="J29" s="124">
        <v>4</v>
      </c>
      <c r="K29" s="124">
        <v>0</v>
      </c>
      <c r="L29" s="124">
        <v>0</v>
      </c>
      <c r="M29" s="124">
        <v>0</v>
      </c>
      <c r="N29" s="124">
        <v>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41.466999999999999</v>
      </c>
      <c r="AF29" s="124">
        <v>0</v>
      </c>
      <c r="AG29" s="124">
        <v>0</v>
      </c>
      <c r="AH29" s="124">
        <v>0</v>
      </c>
      <c r="AI29" s="124">
        <v>41.466999999999999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41.466999999999999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-41.466999999999999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414.66999999999996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414.66999999999996</v>
      </c>
      <c r="DF29" s="123">
        <f t="shared" si="31"/>
        <v>45.466999999999999</v>
      </c>
      <c r="DG29" s="123">
        <f t="shared" si="32"/>
        <v>-4</v>
      </c>
      <c r="DH29" s="123">
        <f t="shared" si="33"/>
        <v>0</v>
      </c>
      <c r="DI29" s="123">
        <f t="shared" si="34"/>
        <v>0</v>
      </c>
      <c r="DJ29" s="123">
        <f t="shared" si="35"/>
        <v>-41.466999999999999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</v>
      </c>
      <c r="D30" s="124">
        <v>0</v>
      </c>
      <c r="E30" s="124">
        <v>0</v>
      </c>
      <c r="F30" s="124">
        <v>-160.87</v>
      </c>
      <c r="G30" s="124">
        <v>-195.87</v>
      </c>
      <c r="H30" s="118"/>
      <c r="I30" s="33">
        <v>28</v>
      </c>
      <c r="J30" s="124">
        <v>35</v>
      </c>
      <c r="K30" s="124">
        <v>0</v>
      </c>
      <c r="L30" s="124">
        <v>0</v>
      </c>
      <c r="M30" s="124">
        <v>0</v>
      </c>
      <c r="N30" s="124">
        <v>35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160.87</v>
      </c>
      <c r="AF30" s="124">
        <v>0</v>
      </c>
      <c r="AG30" s="124">
        <v>0</v>
      </c>
      <c r="AH30" s="124">
        <v>0</v>
      </c>
      <c r="AI30" s="124">
        <v>160.87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160.87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-160.87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1608.7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1608.7</v>
      </c>
      <c r="DF30" s="123">
        <f t="shared" si="31"/>
        <v>195.87</v>
      </c>
      <c r="DG30" s="123">
        <f t="shared" si="32"/>
        <v>-35</v>
      </c>
      <c r="DH30" s="123">
        <f t="shared" si="33"/>
        <v>0</v>
      </c>
      <c r="DI30" s="123">
        <f t="shared" si="34"/>
        <v>0</v>
      </c>
      <c r="DJ30" s="123">
        <f t="shared" si="35"/>
        <v>-160.87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-10</v>
      </c>
      <c r="D31" s="124">
        <v>0</v>
      </c>
      <c r="E31" s="124">
        <v>0</v>
      </c>
      <c r="F31" s="124">
        <v>-142.68100000000001</v>
      </c>
      <c r="G31" s="124">
        <v>-152.68100000000001</v>
      </c>
      <c r="H31" s="118"/>
      <c r="I31" s="33">
        <v>29</v>
      </c>
      <c r="J31" s="124">
        <v>10</v>
      </c>
      <c r="K31" s="124">
        <v>0</v>
      </c>
      <c r="L31" s="124">
        <v>0</v>
      </c>
      <c r="M31" s="124">
        <v>0</v>
      </c>
      <c r="N31" s="124">
        <v>10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142.68100000000001</v>
      </c>
      <c r="AF31" s="124">
        <v>0</v>
      </c>
      <c r="AG31" s="124">
        <v>0</v>
      </c>
      <c r="AH31" s="124">
        <v>0</v>
      </c>
      <c r="AI31" s="124">
        <v>142.68100000000001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142.68100000000001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-142.68100000000001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1426.8100000000002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1426.8100000000002</v>
      </c>
      <c r="DF31" s="123">
        <f t="shared" si="31"/>
        <v>152.68100000000001</v>
      </c>
      <c r="DG31" s="123">
        <f t="shared" si="32"/>
        <v>-10</v>
      </c>
      <c r="DH31" s="123">
        <f t="shared" si="33"/>
        <v>0</v>
      </c>
      <c r="DI31" s="123">
        <f t="shared" si="34"/>
        <v>0</v>
      </c>
      <c r="DJ31" s="123">
        <f t="shared" si="35"/>
        <v>-142.68100000000001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-144.56100000000001</v>
      </c>
      <c r="G32" s="124">
        <v>-144.56100000000001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144.56100000000001</v>
      </c>
      <c r="AF32" s="124">
        <v>0</v>
      </c>
      <c r="AG32" s="124">
        <v>0</v>
      </c>
      <c r="AH32" s="124">
        <v>0</v>
      </c>
      <c r="AI32" s="124">
        <v>144.56100000000001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144.56100000000001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-144.56100000000001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1445.6100000000001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1445.6100000000001</v>
      </c>
      <c r="DF32" s="123">
        <f t="shared" si="31"/>
        <v>144.56100000000001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-144.56100000000001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-136.315</v>
      </c>
      <c r="G33" s="124">
        <v>-136.315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136.315</v>
      </c>
      <c r="AF33" s="124">
        <v>15</v>
      </c>
      <c r="AG33" s="124">
        <v>0</v>
      </c>
      <c r="AH33" s="124">
        <v>0</v>
      </c>
      <c r="AI33" s="124">
        <v>151.315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136.315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-151.315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1363.15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1513.15</v>
      </c>
      <c r="DF33" s="123">
        <f t="shared" si="31"/>
        <v>136.315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-151.315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-80.766000000000005</v>
      </c>
      <c r="G34" s="124">
        <v>-80.766000000000005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-45</v>
      </c>
      <c r="N34" s="124">
        <v>-45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80.766000000000005</v>
      </c>
      <c r="AF34" s="124">
        <v>45</v>
      </c>
      <c r="AG34" s="124">
        <v>0</v>
      </c>
      <c r="AH34" s="124">
        <v>0</v>
      </c>
      <c r="AI34" s="124">
        <v>125.76600000000001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80.766000000000005</v>
      </c>
      <c r="BQ34" s="125">
        <f t="shared" si="3"/>
        <v>45</v>
      </c>
      <c r="BR34" s="125">
        <f t="shared" si="3"/>
        <v>0</v>
      </c>
      <c r="BS34" s="125">
        <f t="shared" si="3"/>
        <v>0</v>
      </c>
      <c r="BT34" s="125">
        <f t="shared" si="20"/>
        <v>-125.76600000000001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807.66000000000008</v>
      </c>
      <c r="DA34" s="122">
        <f t="shared" si="8"/>
        <v>450</v>
      </c>
      <c r="DB34" s="122">
        <f t="shared" si="8"/>
        <v>0</v>
      </c>
      <c r="DC34" s="122">
        <f t="shared" si="8"/>
        <v>0</v>
      </c>
      <c r="DD34" s="122">
        <f t="shared" si="30"/>
        <v>1257.6600000000001</v>
      </c>
      <c r="DF34" s="123">
        <f t="shared" si="31"/>
        <v>80.766000000000005</v>
      </c>
      <c r="DG34" s="123">
        <f t="shared" si="32"/>
        <v>45</v>
      </c>
      <c r="DH34" s="123">
        <f t="shared" si="33"/>
        <v>0</v>
      </c>
      <c r="DI34" s="123">
        <f t="shared" si="34"/>
        <v>0</v>
      </c>
      <c r="DJ34" s="123">
        <f t="shared" si="35"/>
        <v>-125.76600000000001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-72.796999999999997</v>
      </c>
      <c r="G35" s="124">
        <v>-72.796999999999997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-45.103999999999999</v>
      </c>
      <c r="N35" s="124">
        <v>-45.103999999999999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72.796999999999997</v>
      </c>
      <c r="AF35" s="124">
        <v>45.103999999999999</v>
      </c>
      <c r="AG35" s="124">
        <v>0</v>
      </c>
      <c r="AH35" s="124">
        <v>0</v>
      </c>
      <c r="AI35" s="124">
        <v>117.901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72.796999999999997</v>
      </c>
      <c r="BQ35" s="125">
        <f t="shared" si="3"/>
        <v>45.103999999999999</v>
      </c>
      <c r="BR35" s="125">
        <f t="shared" si="3"/>
        <v>0</v>
      </c>
      <c r="BS35" s="125">
        <f t="shared" si="3"/>
        <v>0</v>
      </c>
      <c r="BT35" s="125">
        <f t="shared" si="20"/>
        <v>-117.901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727.97</v>
      </c>
      <c r="DA35" s="122">
        <f t="shared" si="8"/>
        <v>451.03999999999996</v>
      </c>
      <c r="DB35" s="122">
        <f t="shared" si="8"/>
        <v>0</v>
      </c>
      <c r="DC35" s="122">
        <f t="shared" si="8"/>
        <v>0</v>
      </c>
      <c r="DD35" s="122">
        <f t="shared" si="30"/>
        <v>1179.01</v>
      </c>
      <c r="DF35" s="123">
        <f t="shared" si="31"/>
        <v>72.796999999999997</v>
      </c>
      <c r="DG35" s="123">
        <f t="shared" si="32"/>
        <v>45.103999999999999</v>
      </c>
      <c r="DH35" s="123">
        <f t="shared" si="33"/>
        <v>0</v>
      </c>
      <c r="DI35" s="123">
        <f t="shared" si="34"/>
        <v>0</v>
      </c>
      <c r="DJ35" s="123">
        <f t="shared" si="35"/>
        <v>-117.901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-63.387999999999998</v>
      </c>
      <c r="G36" s="124">
        <v>-63.387999999999998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-39.274000000000001</v>
      </c>
      <c r="N36" s="124">
        <v>-39.274000000000001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63.387999999999998</v>
      </c>
      <c r="AF36" s="124">
        <v>39.274000000000001</v>
      </c>
      <c r="AG36" s="124">
        <v>0</v>
      </c>
      <c r="AH36" s="124">
        <v>0</v>
      </c>
      <c r="AI36" s="124">
        <v>102.66200000000001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63.387999999999998</v>
      </c>
      <c r="BQ36" s="125">
        <f t="shared" si="3"/>
        <v>39.274000000000001</v>
      </c>
      <c r="BR36" s="125">
        <f t="shared" si="3"/>
        <v>0</v>
      </c>
      <c r="BS36" s="125">
        <f t="shared" si="3"/>
        <v>0</v>
      </c>
      <c r="BT36" s="125">
        <f t="shared" si="20"/>
        <v>-102.66200000000001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633.88</v>
      </c>
      <c r="DA36" s="122">
        <f t="shared" si="8"/>
        <v>392.74</v>
      </c>
      <c r="DB36" s="122">
        <f t="shared" si="8"/>
        <v>0</v>
      </c>
      <c r="DC36" s="122">
        <f t="shared" si="8"/>
        <v>0</v>
      </c>
      <c r="DD36" s="122">
        <f t="shared" si="30"/>
        <v>1026.6199999999999</v>
      </c>
      <c r="DF36" s="123">
        <f t="shared" si="31"/>
        <v>63.387999999999998</v>
      </c>
      <c r="DG36" s="123">
        <f t="shared" si="32"/>
        <v>39.274000000000001</v>
      </c>
      <c r="DH36" s="123">
        <f t="shared" si="33"/>
        <v>0</v>
      </c>
      <c r="DI36" s="123">
        <f t="shared" si="34"/>
        <v>0</v>
      </c>
      <c r="DJ36" s="123">
        <f t="shared" si="35"/>
        <v>-102.66200000000001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-65.808999999999997</v>
      </c>
      <c r="G37" s="124">
        <v>-65.808999999999997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-40.774000000000001</v>
      </c>
      <c r="N37" s="124">
        <v>-40.774000000000001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65.808999999999997</v>
      </c>
      <c r="AF37" s="124">
        <v>40.774000000000001</v>
      </c>
      <c r="AG37" s="124">
        <v>0</v>
      </c>
      <c r="AH37" s="124">
        <v>0</v>
      </c>
      <c r="AI37" s="124">
        <v>106.583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65.808999999999997</v>
      </c>
      <c r="BQ37" s="125">
        <f t="shared" si="3"/>
        <v>40.774000000000001</v>
      </c>
      <c r="BR37" s="125">
        <f t="shared" si="3"/>
        <v>0</v>
      </c>
      <c r="BS37" s="125">
        <f t="shared" si="3"/>
        <v>0</v>
      </c>
      <c r="BT37" s="125">
        <f t="shared" si="20"/>
        <v>-106.583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658.08999999999992</v>
      </c>
      <c r="DA37" s="122">
        <f t="shared" si="8"/>
        <v>407.74</v>
      </c>
      <c r="DB37" s="122">
        <f t="shared" si="8"/>
        <v>0</v>
      </c>
      <c r="DC37" s="122">
        <f t="shared" si="8"/>
        <v>0</v>
      </c>
      <c r="DD37" s="122">
        <f t="shared" si="30"/>
        <v>1065.83</v>
      </c>
      <c r="DF37" s="123">
        <f t="shared" si="31"/>
        <v>65.808999999999997</v>
      </c>
      <c r="DG37" s="123">
        <f t="shared" si="32"/>
        <v>40.774000000000001</v>
      </c>
      <c r="DH37" s="123">
        <f t="shared" si="33"/>
        <v>0</v>
      </c>
      <c r="DI37" s="123">
        <f t="shared" si="34"/>
        <v>0</v>
      </c>
      <c r="DJ37" s="123">
        <f t="shared" si="35"/>
        <v>-106.583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-70.018000000000001</v>
      </c>
      <c r="G38" s="124">
        <v>-70.018000000000001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-43.381999999999998</v>
      </c>
      <c r="N38" s="124">
        <v>-43.381999999999998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70.018000000000001</v>
      </c>
      <c r="AF38" s="124">
        <v>43.381999999999998</v>
      </c>
      <c r="AG38" s="124">
        <v>0</v>
      </c>
      <c r="AH38" s="124">
        <v>0</v>
      </c>
      <c r="AI38" s="124">
        <v>113.4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70.018000000000001</v>
      </c>
      <c r="BQ38" s="125">
        <f t="shared" si="3"/>
        <v>43.381999999999998</v>
      </c>
      <c r="BR38" s="125">
        <f t="shared" si="3"/>
        <v>0</v>
      </c>
      <c r="BS38" s="125">
        <f t="shared" si="3"/>
        <v>0</v>
      </c>
      <c r="BT38" s="125">
        <f t="shared" si="20"/>
        <v>-113.4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700.18000000000006</v>
      </c>
      <c r="DA38" s="122">
        <f t="shared" si="8"/>
        <v>433.82</v>
      </c>
      <c r="DB38" s="122">
        <f t="shared" si="8"/>
        <v>0</v>
      </c>
      <c r="DC38" s="122">
        <f t="shared" si="8"/>
        <v>0</v>
      </c>
      <c r="DD38" s="122">
        <f t="shared" si="30"/>
        <v>1134</v>
      </c>
      <c r="DF38" s="123">
        <f t="shared" si="31"/>
        <v>70.018000000000001</v>
      </c>
      <c r="DG38" s="123">
        <f t="shared" si="32"/>
        <v>43.381999999999998</v>
      </c>
      <c r="DH38" s="123">
        <f t="shared" si="33"/>
        <v>0</v>
      </c>
      <c r="DI38" s="123">
        <f t="shared" si="34"/>
        <v>0</v>
      </c>
      <c r="DJ38" s="123">
        <f t="shared" si="35"/>
        <v>-113.4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-65.141999999999996</v>
      </c>
      <c r="G39" s="124">
        <v>-65.141999999999996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-40.362000000000002</v>
      </c>
      <c r="N39" s="124">
        <v>-40.362000000000002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65.141999999999996</v>
      </c>
      <c r="AF39" s="124">
        <v>40.362000000000002</v>
      </c>
      <c r="AG39" s="124">
        <v>0</v>
      </c>
      <c r="AH39" s="124">
        <v>0</v>
      </c>
      <c r="AI39" s="124">
        <v>105.504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65.141999999999996</v>
      </c>
      <c r="BQ39" s="125">
        <f t="shared" si="3"/>
        <v>40.362000000000002</v>
      </c>
      <c r="BR39" s="125">
        <f t="shared" si="3"/>
        <v>0</v>
      </c>
      <c r="BS39" s="125">
        <f t="shared" si="3"/>
        <v>0</v>
      </c>
      <c r="BT39" s="125">
        <f t="shared" si="20"/>
        <v>-105.50399999999999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651.41999999999996</v>
      </c>
      <c r="DA39" s="122">
        <f t="shared" si="8"/>
        <v>403.62</v>
      </c>
      <c r="DB39" s="122">
        <f t="shared" si="8"/>
        <v>0</v>
      </c>
      <c r="DC39" s="122">
        <f t="shared" si="8"/>
        <v>0</v>
      </c>
      <c r="DD39" s="122">
        <f t="shared" si="30"/>
        <v>1055.04</v>
      </c>
      <c r="DF39" s="123">
        <f t="shared" si="31"/>
        <v>65.141999999999996</v>
      </c>
      <c r="DG39" s="123">
        <f t="shared" si="32"/>
        <v>40.362000000000002</v>
      </c>
      <c r="DH39" s="123">
        <f t="shared" si="33"/>
        <v>0</v>
      </c>
      <c r="DI39" s="123">
        <f t="shared" si="34"/>
        <v>0</v>
      </c>
      <c r="DJ39" s="123">
        <f t="shared" si="35"/>
        <v>-105.50399999999999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-61.893999999999998</v>
      </c>
      <c r="G40" s="124">
        <v>-61.893999999999998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-38.348999999999997</v>
      </c>
      <c r="N40" s="124">
        <v>-38.348999999999997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61.893999999999998</v>
      </c>
      <c r="AF40" s="124">
        <v>38.348999999999997</v>
      </c>
      <c r="AG40" s="124">
        <v>0</v>
      </c>
      <c r="AH40" s="124">
        <v>0</v>
      </c>
      <c r="AI40" s="124">
        <v>100.24299999999999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61.893999999999998</v>
      </c>
      <c r="BQ40" s="125">
        <f t="shared" si="3"/>
        <v>38.348999999999997</v>
      </c>
      <c r="BR40" s="125">
        <f t="shared" si="3"/>
        <v>0</v>
      </c>
      <c r="BS40" s="125">
        <f t="shared" si="3"/>
        <v>0</v>
      </c>
      <c r="BT40" s="125">
        <f t="shared" si="20"/>
        <v>-100.24299999999999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618.93999999999994</v>
      </c>
      <c r="DA40" s="122">
        <f t="shared" si="8"/>
        <v>383.48999999999995</v>
      </c>
      <c r="DB40" s="122">
        <f t="shared" si="8"/>
        <v>0</v>
      </c>
      <c r="DC40" s="122">
        <f t="shared" si="8"/>
        <v>0</v>
      </c>
      <c r="DD40" s="122">
        <f t="shared" si="30"/>
        <v>1002.4299999999998</v>
      </c>
      <c r="DF40" s="123">
        <f t="shared" si="31"/>
        <v>61.893999999999998</v>
      </c>
      <c r="DG40" s="123">
        <f t="shared" si="32"/>
        <v>38.348999999999997</v>
      </c>
      <c r="DH40" s="123">
        <f t="shared" si="33"/>
        <v>0</v>
      </c>
      <c r="DI40" s="123">
        <f t="shared" si="34"/>
        <v>0</v>
      </c>
      <c r="DJ40" s="123">
        <f t="shared" si="35"/>
        <v>-100.24299999999999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-47.555</v>
      </c>
      <c r="G41" s="124">
        <v>-47.555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-29.465</v>
      </c>
      <c r="N41" s="124">
        <v>-29.465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47.555</v>
      </c>
      <c r="AF41" s="124">
        <v>29.465</v>
      </c>
      <c r="AG41" s="124">
        <v>0</v>
      </c>
      <c r="AH41" s="124">
        <v>0</v>
      </c>
      <c r="AI41" s="124">
        <v>77.02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47.555</v>
      </c>
      <c r="BQ41" s="125">
        <f t="shared" si="3"/>
        <v>29.465</v>
      </c>
      <c r="BR41" s="125">
        <f t="shared" si="3"/>
        <v>0</v>
      </c>
      <c r="BS41" s="125">
        <f t="shared" si="3"/>
        <v>0</v>
      </c>
      <c r="BT41" s="125">
        <f t="shared" si="20"/>
        <v>-77.02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475.55</v>
      </c>
      <c r="DA41" s="122">
        <f t="shared" si="8"/>
        <v>294.64999999999998</v>
      </c>
      <c r="DB41" s="122">
        <f t="shared" si="8"/>
        <v>0</v>
      </c>
      <c r="DC41" s="122">
        <f t="shared" si="8"/>
        <v>0</v>
      </c>
      <c r="DD41" s="122">
        <f t="shared" si="30"/>
        <v>770.2</v>
      </c>
      <c r="DF41" s="123">
        <f t="shared" si="31"/>
        <v>47.555</v>
      </c>
      <c r="DG41" s="123">
        <f t="shared" si="32"/>
        <v>29.465</v>
      </c>
      <c r="DH41" s="123">
        <f t="shared" si="33"/>
        <v>0</v>
      </c>
      <c r="DI41" s="123">
        <f t="shared" si="34"/>
        <v>0</v>
      </c>
      <c r="DJ41" s="123">
        <f t="shared" si="35"/>
        <v>-77.02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-45.640999999999998</v>
      </c>
      <c r="G42" s="124">
        <v>-45.640999999999998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-28.279</v>
      </c>
      <c r="N42" s="124">
        <v>-28.279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45.640999999999998</v>
      </c>
      <c r="AF42" s="124">
        <v>28.279</v>
      </c>
      <c r="AG42" s="124">
        <v>0</v>
      </c>
      <c r="AH42" s="124">
        <v>0</v>
      </c>
      <c r="AI42" s="124">
        <v>73.92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45.640999999999998</v>
      </c>
      <c r="BQ42" s="125">
        <f t="shared" si="3"/>
        <v>28.279</v>
      </c>
      <c r="BR42" s="125">
        <f t="shared" si="3"/>
        <v>0</v>
      </c>
      <c r="BS42" s="125">
        <f t="shared" si="3"/>
        <v>0</v>
      </c>
      <c r="BT42" s="125">
        <f t="shared" si="20"/>
        <v>-73.92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456.40999999999997</v>
      </c>
      <c r="DA42" s="122">
        <f t="shared" si="8"/>
        <v>282.79000000000002</v>
      </c>
      <c r="DB42" s="122">
        <f t="shared" si="8"/>
        <v>0</v>
      </c>
      <c r="DC42" s="122">
        <f t="shared" si="8"/>
        <v>0</v>
      </c>
      <c r="DD42" s="122">
        <f t="shared" si="30"/>
        <v>739.2</v>
      </c>
      <c r="DF42" s="123">
        <f t="shared" si="31"/>
        <v>45.640999999999998</v>
      </c>
      <c r="DG42" s="123">
        <f t="shared" si="32"/>
        <v>28.279</v>
      </c>
      <c r="DH42" s="123">
        <f t="shared" si="33"/>
        <v>0</v>
      </c>
      <c r="DI42" s="123">
        <f t="shared" si="34"/>
        <v>0</v>
      </c>
      <c r="DJ42" s="123">
        <f t="shared" si="35"/>
        <v>-73.92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-44.164999999999999</v>
      </c>
      <c r="G43" s="124">
        <v>-44.164999999999999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-27.364000000000001</v>
      </c>
      <c r="N43" s="124">
        <v>-27.364000000000001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44.164999999999999</v>
      </c>
      <c r="AF43" s="124">
        <v>27.364000000000001</v>
      </c>
      <c r="AG43" s="124">
        <v>0</v>
      </c>
      <c r="AH43" s="124">
        <v>0</v>
      </c>
      <c r="AI43" s="124">
        <v>71.528999999999996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44.164999999999999</v>
      </c>
      <c r="BQ43" s="125">
        <f t="shared" si="3"/>
        <v>27.364000000000001</v>
      </c>
      <c r="BR43" s="125">
        <f t="shared" si="3"/>
        <v>0</v>
      </c>
      <c r="BS43" s="125">
        <f t="shared" si="3"/>
        <v>0</v>
      </c>
      <c r="BT43" s="125">
        <f t="shared" si="20"/>
        <v>-71.528999999999996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441.65</v>
      </c>
      <c r="DA43" s="122">
        <f t="shared" si="8"/>
        <v>273.64</v>
      </c>
      <c r="DB43" s="122">
        <f t="shared" si="8"/>
        <v>0</v>
      </c>
      <c r="DC43" s="122">
        <f t="shared" si="8"/>
        <v>0</v>
      </c>
      <c r="DD43" s="122">
        <f t="shared" si="30"/>
        <v>715.29</v>
      </c>
      <c r="DF43" s="123">
        <f t="shared" si="31"/>
        <v>44.164999999999999</v>
      </c>
      <c r="DG43" s="123">
        <f t="shared" si="32"/>
        <v>27.364000000000001</v>
      </c>
      <c r="DH43" s="123">
        <f t="shared" si="33"/>
        <v>0</v>
      </c>
      <c r="DI43" s="123">
        <f t="shared" si="34"/>
        <v>0</v>
      </c>
      <c r="DJ43" s="123">
        <f t="shared" si="35"/>
        <v>-71.528999999999996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-51.988</v>
      </c>
      <c r="G44" s="124">
        <v>-51.988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-32.210999999999999</v>
      </c>
      <c r="N44" s="124">
        <v>-32.210999999999999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51.988</v>
      </c>
      <c r="AF44" s="124">
        <v>32.210999999999999</v>
      </c>
      <c r="AG44" s="124">
        <v>0</v>
      </c>
      <c r="AH44" s="124">
        <v>0</v>
      </c>
      <c r="AI44" s="124">
        <v>84.198999999999998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51.988</v>
      </c>
      <c r="BQ44" s="125">
        <f t="shared" si="3"/>
        <v>32.210999999999999</v>
      </c>
      <c r="BR44" s="125">
        <f t="shared" si="3"/>
        <v>0</v>
      </c>
      <c r="BS44" s="125">
        <f t="shared" si="3"/>
        <v>0</v>
      </c>
      <c r="BT44" s="125">
        <f t="shared" si="20"/>
        <v>-84.198999999999998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519.88</v>
      </c>
      <c r="DA44" s="122">
        <f t="shared" si="8"/>
        <v>322.11</v>
      </c>
      <c r="DB44" s="122">
        <f t="shared" si="8"/>
        <v>0</v>
      </c>
      <c r="DC44" s="122">
        <f t="shared" si="8"/>
        <v>0</v>
      </c>
      <c r="DD44" s="122">
        <f t="shared" si="30"/>
        <v>841.99</v>
      </c>
      <c r="DF44" s="123">
        <f t="shared" si="31"/>
        <v>51.988</v>
      </c>
      <c r="DG44" s="123">
        <f t="shared" si="32"/>
        <v>32.210999999999999</v>
      </c>
      <c r="DH44" s="123">
        <f t="shared" si="33"/>
        <v>0</v>
      </c>
      <c r="DI44" s="123">
        <f t="shared" si="34"/>
        <v>0</v>
      </c>
      <c r="DJ44" s="123">
        <f t="shared" si="35"/>
        <v>-84.198999999999998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-52.216000000000001</v>
      </c>
      <c r="G45" s="124">
        <v>-52.216000000000001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-32.353000000000002</v>
      </c>
      <c r="N45" s="124">
        <v>-32.353000000000002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52.216000000000001</v>
      </c>
      <c r="AF45" s="124">
        <v>32.353000000000002</v>
      </c>
      <c r="AG45" s="124">
        <v>0</v>
      </c>
      <c r="AH45" s="124">
        <v>0</v>
      </c>
      <c r="AI45" s="124">
        <v>84.569000000000003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52.216000000000001</v>
      </c>
      <c r="BQ45" s="125">
        <f t="shared" si="3"/>
        <v>32.353000000000002</v>
      </c>
      <c r="BR45" s="125">
        <f t="shared" si="3"/>
        <v>0</v>
      </c>
      <c r="BS45" s="125">
        <f t="shared" si="3"/>
        <v>0</v>
      </c>
      <c r="BT45" s="125">
        <f t="shared" si="20"/>
        <v>-84.569000000000003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522.16</v>
      </c>
      <c r="DA45" s="122">
        <f t="shared" si="8"/>
        <v>323.53000000000003</v>
      </c>
      <c r="DB45" s="122">
        <f t="shared" si="8"/>
        <v>0</v>
      </c>
      <c r="DC45" s="122">
        <f t="shared" si="8"/>
        <v>0</v>
      </c>
      <c r="DD45" s="122">
        <f t="shared" si="30"/>
        <v>845.69</v>
      </c>
      <c r="DF45" s="123">
        <f t="shared" si="31"/>
        <v>52.216000000000001</v>
      </c>
      <c r="DG45" s="123">
        <f t="shared" si="32"/>
        <v>32.353000000000002</v>
      </c>
      <c r="DH45" s="123">
        <f t="shared" si="33"/>
        <v>0</v>
      </c>
      <c r="DI45" s="123">
        <f t="shared" si="34"/>
        <v>0</v>
      </c>
      <c r="DJ45" s="123">
        <f t="shared" si="35"/>
        <v>-84.569000000000003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-65.619</v>
      </c>
      <c r="G46" s="124">
        <v>-65.619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-30</v>
      </c>
      <c r="N46" s="124">
        <v>-30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65.619</v>
      </c>
      <c r="AF46" s="124">
        <v>30</v>
      </c>
      <c r="AG46" s="124">
        <v>0</v>
      </c>
      <c r="AH46" s="124">
        <v>0</v>
      </c>
      <c r="AI46" s="124">
        <v>95.619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65.619</v>
      </c>
      <c r="BQ46" s="125">
        <f t="shared" si="3"/>
        <v>30</v>
      </c>
      <c r="BR46" s="125">
        <f t="shared" si="3"/>
        <v>0</v>
      </c>
      <c r="BS46" s="125">
        <f t="shared" si="3"/>
        <v>0</v>
      </c>
      <c r="BT46" s="125">
        <f t="shared" si="20"/>
        <v>-95.619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656.19</v>
      </c>
      <c r="DA46" s="122">
        <f t="shared" si="8"/>
        <v>300</v>
      </c>
      <c r="DB46" s="122">
        <f t="shared" si="8"/>
        <v>0</v>
      </c>
      <c r="DC46" s="122">
        <f t="shared" si="8"/>
        <v>0</v>
      </c>
      <c r="DD46" s="122">
        <f t="shared" si="30"/>
        <v>956.19</v>
      </c>
      <c r="DF46" s="123">
        <f t="shared" si="31"/>
        <v>65.619</v>
      </c>
      <c r="DG46" s="123">
        <f t="shared" si="32"/>
        <v>30</v>
      </c>
      <c r="DH46" s="123">
        <f t="shared" si="33"/>
        <v>0</v>
      </c>
      <c r="DI46" s="123">
        <f t="shared" si="34"/>
        <v>0</v>
      </c>
      <c r="DJ46" s="123">
        <f t="shared" si="35"/>
        <v>-95.619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-83.444999999999993</v>
      </c>
      <c r="G47" s="124">
        <v>-83.444999999999993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-25</v>
      </c>
      <c r="N47" s="124">
        <v>-25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83.444999999999993</v>
      </c>
      <c r="AF47" s="124">
        <v>25</v>
      </c>
      <c r="AG47" s="124">
        <v>0</v>
      </c>
      <c r="AH47" s="124">
        <v>0</v>
      </c>
      <c r="AI47" s="124">
        <v>108.44499999999999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83.444999999999993</v>
      </c>
      <c r="BQ47" s="125">
        <f t="shared" si="3"/>
        <v>25</v>
      </c>
      <c r="BR47" s="125">
        <f t="shared" si="3"/>
        <v>0</v>
      </c>
      <c r="BS47" s="125">
        <f t="shared" si="3"/>
        <v>0</v>
      </c>
      <c r="BT47" s="125">
        <f t="shared" si="20"/>
        <v>-108.44499999999999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834.44999999999993</v>
      </c>
      <c r="DA47" s="122">
        <f t="shared" si="8"/>
        <v>250</v>
      </c>
      <c r="DB47" s="122">
        <f t="shared" si="8"/>
        <v>0</v>
      </c>
      <c r="DC47" s="122">
        <f t="shared" si="8"/>
        <v>0</v>
      </c>
      <c r="DD47" s="122">
        <f t="shared" si="30"/>
        <v>1084.4499999999998</v>
      </c>
      <c r="DF47" s="123">
        <f t="shared" si="31"/>
        <v>83.444999999999993</v>
      </c>
      <c r="DG47" s="123">
        <f t="shared" si="32"/>
        <v>25</v>
      </c>
      <c r="DH47" s="123">
        <f t="shared" si="33"/>
        <v>0</v>
      </c>
      <c r="DI47" s="123">
        <f t="shared" si="34"/>
        <v>0</v>
      </c>
      <c r="DJ47" s="123">
        <f t="shared" si="35"/>
        <v>-108.44499999999999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-108.705</v>
      </c>
      <c r="G48" s="124">
        <v>-108.705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-15</v>
      </c>
      <c r="N48" s="124">
        <v>-15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108.705</v>
      </c>
      <c r="AF48" s="124">
        <v>15</v>
      </c>
      <c r="AG48" s="124">
        <v>0</v>
      </c>
      <c r="AH48" s="124">
        <v>0</v>
      </c>
      <c r="AI48" s="124">
        <v>123.705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108.705</v>
      </c>
      <c r="BQ48" s="125">
        <f t="shared" si="3"/>
        <v>15</v>
      </c>
      <c r="BR48" s="125">
        <f t="shared" si="3"/>
        <v>0</v>
      </c>
      <c r="BS48" s="125">
        <f t="shared" si="3"/>
        <v>0</v>
      </c>
      <c r="BT48" s="125">
        <f t="shared" si="20"/>
        <v>-123.705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1087.05</v>
      </c>
      <c r="DA48" s="122">
        <f t="shared" si="8"/>
        <v>150</v>
      </c>
      <c r="DB48" s="122">
        <f t="shared" si="8"/>
        <v>0</v>
      </c>
      <c r="DC48" s="122">
        <f t="shared" si="8"/>
        <v>0</v>
      </c>
      <c r="DD48" s="122">
        <f t="shared" si="30"/>
        <v>1237.05</v>
      </c>
      <c r="DF48" s="123">
        <f t="shared" si="31"/>
        <v>108.705</v>
      </c>
      <c r="DG48" s="123">
        <f t="shared" si="32"/>
        <v>15</v>
      </c>
      <c r="DH48" s="123">
        <f t="shared" si="33"/>
        <v>0</v>
      </c>
      <c r="DI48" s="123">
        <f t="shared" si="34"/>
        <v>0</v>
      </c>
      <c r="DJ48" s="123">
        <f t="shared" si="35"/>
        <v>-123.705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-7.7149999999999999</v>
      </c>
      <c r="G50" s="124">
        <v>-7.7149999999999999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7.7149999999999999</v>
      </c>
      <c r="AF50" s="124">
        <v>0</v>
      </c>
      <c r="AG50" s="124">
        <v>0</v>
      </c>
      <c r="AH50" s="124">
        <v>0</v>
      </c>
      <c r="AI50" s="124">
        <v>7.7149999999999999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7.7149999999999999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-7.7149999999999999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77.150000000000006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77.150000000000006</v>
      </c>
      <c r="DF50" s="123">
        <f t="shared" si="31"/>
        <v>7.7149999999999999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-7.7149999999999999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-25.097000000000001</v>
      </c>
      <c r="G51" s="124">
        <v>-25.097000000000001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25.097000000000001</v>
      </c>
      <c r="AF51" s="124">
        <v>0</v>
      </c>
      <c r="AG51" s="124">
        <v>0</v>
      </c>
      <c r="AH51" s="124">
        <v>0</v>
      </c>
      <c r="AI51" s="124">
        <v>25.097000000000001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25.097000000000001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-25.097000000000001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250.97000000000003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250.97000000000003</v>
      </c>
      <c r="DF51" s="123">
        <f t="shared" si="31"/>
        <v>25.097000000000001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-25.097000000000001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-21.997</v>
      </c>
      <c r="G52" s="124">
        <v>-21.997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21.997</v>
      </c>
      <c r="AF52" s="124">
        <v>0</v>
      </c>
      <c r="AG52" s="124">
        <v>0</v>
      </c>
      <c r="AH52" s="124">
        <v>0</v>
      </c>
      <c r="AI52" s="124">
        <v>21.997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21.997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-21.997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219.97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219.97</v>
      </c>
      <c r="DF52" s="123">
        <f t="shared" si="31"/>
        <v>21.997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-21.997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-31.76</v>
      </c>
      <c r="G53" s="124">
        <v>-31.76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31.76</v>
      </c>
      <c r="AF53" s="124">
        <v>0</v>
      </c>
      <c r="AG53" s="124">
        <v>0</v>
      </c>
      <c r="AH53" s="124">
        <v>0</v>
      </c>
      <c r="AI53" s="124">
        <v>31.76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31.76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-31.76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317.60000000000002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317.60000000000002</v>
      </c>
      <c r="DF53" s="123">
        <f t="shared" si="31"/>
        <v>31.76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-31.76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-43.19</v>
      </c>
      <c r="G54" s="124">
        <v>-43.19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43.19</v>
      </c>
      <c r="AF54" s="124">
        <v>0</v>
      </c>
      <c r="AG54" s="124">
        <v>0</v>
      </c>
      <c r="AH54" s="124">
        <v>0</v>
      </c>
      <c r="AI54" s="124">
        <v>43.19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43.19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-43.19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431.9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431.9</v>
      </c>
      <c r="DF54" s="123">
        <f t="shared" si="31"/>
        <v>43.19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-43.19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-19</v>
      </c>
      <c r="D55" s="124">
        <v>0</v>
      </c>
      <c r="E55" s="124">
        <v>0</v>
      </c>
      <c r="F55" s="124">
        <v>-57</v>
      </c>
      <c r="G55" s="124">
        <v>-76</v>
      </c>
      <c r="H55" s="118"/>
      <c r="I55" s="33">
        <v>53</v>
      </c>
      <c r="J55" s="124">
        <v>19</v>
      </c>
      <c r="K55" s="124">
        <v>0</v>
      </c>
      <c r="L55" s="124">
        <v>0</v>
      </c>
      <c r="M55" s="124">
        <v>0</v>
      </c>
      <c r="N55" s="124">
        <v>19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57</v>
      </c>
      <c r="AF55" s="124">
        <v>0</v>
      </c>
      <c r="AG55" s="124">
        <v>0</v>
      </c>
      <c r="AH55" s="124">
        <v>0</v>
      </c>
      <c r="AI55" s="124">
        <v>57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57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-57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190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190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570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570</v>
      </c>
      <c r="DF55" s="123">
        <f t="shared" si="31"/>
        <v>76</v>
      </c>
      <c r="DG55" s="123">
        <f t="shared" si="32"/>
        <v>-19</v>
      </c>
      <c r="DH55" s="123">
        <f t="shared" si="33"/>
        <v>0</v>
      </c>
      <c r="DI55" s="123">
        <f t="shared" si="34"/>
        <v>0</v>
      </c>
      <c r="DJ55" s="123">
        <f t="shared" si="35"/>
        <v>-57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-23.707999999999998</v>
      </c>
      <c r="D56" s="124">
        <v>0</v>
      </c>
      <c r="E56" s="124">
        <v>0</v>
      </c>
      <c r="F56" s="124">
        <v>-32.292000000000002</v>
      </c>
      <c r="G56" s="124">
        <v>-56</v>
      </c>
      <c r="H56" s="118"/>
      <c r="I56" s="33">
        <v>54</v>
      </c>
      <c r="J56" s="124">
        <v>23.707999999999998</v>
      </c>
      <c r="K56" s="124">
        <v>0</v>
      </c>
      <c r="L56" s="124">
        <v>0</v>
      </c>
      <c r="M56" s="124">
        <v>0</v>
      </c>
      <c r="N56" s="124">
        <v>23.707999999999998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32.292000000000002</v>
      </c>
      <c r="AF56" s="124">
        <v>0</v>
      </c>
      <c r="AG56" s="124">
        <v>0</v>
      </c>
      <c r="AH56" s="124">
        <v>0</v>
      </c>
      <c r="AI56" s="124">
        <v>32.292000000000002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23.707999999999998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-23.707999999999998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32.292000000000002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-32.292000000000002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237.07999999999998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237.07999999999998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322.92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322.92</v>
      </c>
      <c r="DF56" s="123">
        <f t="shared" si="31"/>
        <v>56</v>
      </c>
      <c r="DG56" s="123">
        <f t="shared" si="32"/>
        <v>-23.707999999999998</v>
      </c>
      <c r="DH56" s="123">
        <f t="shared" si="33"/>
        <v>0</v>
      </c>
      <c r="DI56" s="123">
        <f t="shared" si="34"/>
        <v>0</v>
      </c>
      <c r="DJ56" s="123">
        <f t="shared" si="35"/>
        <v>-32.292000000000002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-17.358000000000001</v>
      </c>
      <c r="D57" s="124">
        <v>0</v>
      </c>
      <c r="E57" s="124">
        <v>0</v>
      </c>
      <c r="F57" s="124">
        <v>-23.641999999999999</v>
      </c>
      <c r="G57" s="124">
        <v>-41</v>
      </c>
      <c r="H57" s="118"/>
      <c r="I57" s="33">
        <v>55</v>
      </c>
      <c r="J57" s="124">
        <v>17.358000000000001</v>
      </c>
      <c r="K57" s="124">
        <v>0</v>
      </c>
      <c r="L57" s="124">
        <v>0</v>
      </c>
      <c r="M57" s="124">
        <v>0</v>
      </c>
      <c r="N57" s="124">
        <v>17.358000000000001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23.641999999999999</v>
      </c>
      <c r="AF57" s="124">
        <v>0</v>
      </c>
      <c r="AG57" s="124">
        <v>0</v>
      </c>
      <c r="AH57" s="124">
        <v>0</v>
      </c>
      <c r="AI57" s="124">
        <v>23.641999999999999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17.358000000000001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-17.358000000000001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23.641999999999999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-23.641999999999999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173.58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173.58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236.42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236.42</v>
      </c>
      <c r="DF57" s="123">
        <f t="shared" si="31"/>
        <v>41</v>
      </c>
      <c r="DG57" s="123">
        <f t="shared" si="32"/>
        <v>-17.358000000000001</v>
      </c>
      <c r="DH57" s="123">
        <f t="shared" si="33"/>
        <v>0</v>
      </c>
      <c r="DI57" s="123">
        <f t="shared" si="34"/>
        <v>0</v>
      </c>
      <c r="DJ57" s="123">
        <f t="shared" si="35"/>
        <v>-23.641999999999999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-16.934999999999999</v>
      </c>
      <c r="D58" s="124">
        <v>0</v>
      </c>
      <c r="E58" s="124">
        <v>0</v>
      </c>
      <c r="F58" s="124">
        <v>-23.065000000000001</v>
      </c>
      <c r="G58" s="124">
        <v>-40</v>
      </c>
      <c r="H58" s="118"/>
      <c r="I58" s="33">
        <v>56</v>
      </c>
      <c r="J58" s="124">
        <v>16.934999999999999</v>
      </c>
      <c r="K58" s="124">
        <v>0</v>
      </c>
      <c r="L58" s="124">
        <v>0</v>
      </c>
      <c r="M58" s="124">
        <v>0</v>
      </c>
      <c r="N58" s="124">
        <v>16.934999999999999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23.065000000000001</v>
      </c>
      <c r="AF58" s="124">
        <v>0</v>
      </c>
      <c r="AG58" s="124">
        <v>0</v>
      </c>
      <c r="AH58" s="124">
        <v>0</v>
      </c>
      <c r="AI58" s="124">
        <v>23.065000000000001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16.934999999999999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-16.934999999999999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23.065000000000001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-23.065000000000001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169.35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169.35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230.65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230.65</v>
      </c>
      <c r="DF58" s="123">
        <f t="shared" si="31"/>
        <v>40</v>
      </c>
      <c r="DG58" s="123">
        <f t="shared" si="32"/>
        <v>-16.934999999999999</v>
      </c>
      <c r="DH58" s="123">
        <f t="shared" si="33"/>
        <v>0</v>
      </c>
      <c r="DI58" s="123">
        <f t="shared" si="34"/>
        <v>0</v>
      </c>
      <c r="DJ58" s="123">
        <f t="shared" si="35"/>
        <v>-23.065000000000001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-12.278</v>
      </c>
      <c r="D59" s="124">
        <v>0</v>
      </c>
      <c r="E59" s="124">
        <v>0</v>
      </c>
      <c r="F59" s="124">
        <v>-16.722000000000001</v>
      </c>
      <c r="G59" s="124">
        <v>-29</v>
      </c>
      <c r="H59" s="118"/>
      <c r="I59" s="33">
        <v>57</v>
      </c>
      <c r="J59" s="124">
        <v>12.278</v>
      </c>
      <c r="K59" s="124">
        <v>0</v>
      </c>
      <c r="L59" s="124">
        <v>0</v>
      </c>
      <c r="M59" s="124">
        <v>0</v>
      </c>
      <c r="N59" s="124">
        <v>12.278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16.722000000000001</v>
      </c>
      <c r="AF59" s="124">
        <v>0</v>
      </c>
      <c r="AG59" s="124">
        <v>0</v>
      </c>
      <c r="AH59" s="124">
        <v>0</v>
      </c>
      <c r="AI59" s="124">
        <v>16.722000000000001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12.278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-12.278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16.722000000000001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-16.722000000000001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122.78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122.78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167.22000000000003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167.22000000000003</v>
      </c>
      <c r="DF59" s="123">
        <f t="shared" si="31"/>
        <v>29</v>
      </c>
      <c r="DG59" s="123">
        <f t="shared" si="32"/>
        <v>-12.278</v>
      </c>
      <c r="DH59" s="123">
        <f t="shared" si="33"/>
        <v>0</v>
      </c>
      <c r="DI59" s="123">
        <f t="shared" si="34"/>
        <v>0</v>
      </c>
      <c r="DJ59" s="123">
        <f t="shared" si="35"/>
        <v>-16.722000000000001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-15.664</v>
      </c>
      <c r="D60" s="124">
        <v>0</v>
      </c>
      <c r="E60" s="124">
        <v>0</v>
      </c>
      <c r="F60" s="124">
        <v>-21.335999999999999</v>
      </c>
      <c r="G60" s="124">
        <v>-37</v>
      </c>
      <c r="H60" s="118"/>
      <c r="I60" s="33">
        <v>58</v>
      </c>
      <c r="J60" s="124">
        <v>15.664</v>
      </c>
      <c r="K60" s="124">
        <v>0</v>
      </c>
      <c r="L60" s="124">
        <v>0</v>
      </c>
      <c r="M60" s="124">
        <v>0</v>
      </c>
      <c r="N60" s="124">
        <v>15.664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21.335999999999999</v>
      </c>
      <c r="AF60" s="124">
        <v>0</v>
      </c>
      <c r="AG60" s="124">
        <v>0</v>
      </c>
      <c r="AH60" s="124">
        <v>0</v>
      </c>
      <c r="AI60" s="124">
        <v>21.335999999999999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15.664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-15.664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21.335999999999999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-21.335999999999999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156.63999999999999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156.63999999999999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213.35999999999999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213.35999999999999</v>
      </c>
      <c r="DF60" s="123">
        <f t="shared" si="31"/>
        <v>37</v>
      </c>
      <c r="DG60" s="123">
        <f t="shared" si="32"/>
        <v>-15.664</v>
      </c>
      <c r="DH60" s="123">
        <f t="shared" si="33"/>
        <v>0</v>
      </c>
      <c r="DI60" s="123">
        <f t="shared" si="34"/>
        <v>0</v>
      </c>
      <c r="DJ60" s="123">
        <f t="shared" si="35"/>
        <v>-21.335999999999999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-19.898</v>
      </c>
      <c r="D61" s="124">
        <v>0</v>
      </c>
      <c r="E61" s="124">
        <v>0</v>
      </c>
      <c r="F61" s="124">
        <v>-27.102</v>
      </c>
      <c r="G61" s="124">
        <v>-47</v>
      </c>
      <c r="H61" s="118"/>
      <c r="I61" s="33">
        <v>59</v>
      </c>
      <c r="J61" s="124">
        <v>19.898</v>
      </c>
      <c r="K61" s="124">
        <v>0</v>
      </c>
      <c r="L61" s="124">
        <v>0</v>
      </c>
      <c r="M61" s="124">
        <v>0</v>
      </c>
      <c r="N61" s="124">
        <v>19.898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27.102</v>
      </c>
      <c r="AF61" s="124">
        <v>0</v>
      </c>
      <c r="AG61" s="124">
        <v>0</v>
      </c>
      <c r="AH61" s="124">
        <v>0</v>
      </c>
      <c r="AI61" s="124">
        <v>27.102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19.898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-19.898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27.102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-27.102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198.98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198.98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271.02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271.02</v>
      </c>
      <c r="DF61" s="123">
        <f t="shared" si="31"/>
        <v>47</v>
      </c>
      <c r="DG61" s="123">
        <f t="shared" si="32"/>
        <v>-19.898</v>
      </c>
      <c r="DH61" s="123">
        <f t="shared" si="33"/>
        <v>0</v>
      </c>
      <c r="DI61" s="123">
        <f t="shared" si="34"/>
        <v>0</v>
      </c>
      <c r="DJ61" s="123">
        <f t="shared" si="35"/>
        <v>-27.102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-19</v>
      </c>
      <c r="D62" s="124">
        <v>0</v>
      </c>
      <c r="E62" s="124">
        <v>0</v>
      </c>
      <c r="F62" s="124">
        <v>-44</v>
      </c>
      <c r="G62" s="124">
        <v>-63</v>
      </c>
      <c r="H62" s="118"/>
      <c r="I62" s="33">
        <v>60</v>
      </c>
      <c r="J62" s="124">
        <v>19</v>
      </c>
      <c r="K62" s="124">
        <v>0</v>
      </c>
      <c r="L62" s="124">
        <v>0</v>
      </c>
      <c r="M62" s="124">
        <v>0</v>
      </c>
      <c r="N62" s="124">
        <v>19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44</v>
      </c>
      <c r="AF62" s="124">
        <v>0</v>
      </c>
      <c r="AG62" s="124">
        <v>0</v>
      </c>
      <c r="AH62" s="124">
        <v>0</v>
      </c>
      <c r="AI62" s="124">
        <v>44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44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-44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190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440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440</v>
      </c>
      <c r="DF62" s="123">
        <f t="shared" si="31"/>
        <v>63</v>
      </c>
      <c r="DG62" s="123">
        <f t="shared" si="32"/>
        <v>-19</v>
      </c>
      <c r="DH62" s="123">
        <f t="shared" si="33"/>
        <v>0</v>
      </c>
      <c r="DI62" s="123">
        <f t="shared" si="34"/>
        <v>0</v>
      </c>
      <c r="DJ62" s="123">
        <f t="shared" si="35"/>
        <v>-44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-14</v>
      </c>
      <c r="D63" s="124">
        <v>0</v>
      </c>
      <c r="E63" s="124">
        <v>0</v>
      </c>
      <c r="F63" s="124">
        <v>-68</v>
      </c>
      <c r="G63" s="124">
        <v>-82</v>
      </c>
      <c r="H63" s="118"/>
      <c r="I63" s="33">
        <v>61</v>
      </c>
      <c r="J63" s="124">
        <v>14</v>
      </c>
      <c r="K63" s="124">
        <v>0</v>
      </c>
      <c r="L63" s="124">
        <v>0</v>
      </c>
      <c r="M63" s="124">
        <v>0</v>
      </c>
      <c r="N63" s="124">
        <v>14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68</v>
      </c>
      <c r="AF63" s="124">
        <v>0</v>
      </c>
      <c r="AG63" s="124">
        <v>0</v>
      </c>
      <c r="AH63" s="124">
        <v>0</v>
      </c>
      <c r="AI63" s="124">
        <v>68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14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68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-68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140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140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680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680</v>
      </c>
      <c r="DF63" s="123">
        <f t="shared" si="31"/>
        <v>82</v>
      </c>
      <c r="DG63" s="123">
        <f t="shared" si="32"/>
        <v>-14</v>
      </c>
      <c r="DH63" s="123">
        <f t="shared" si="33"/>
        <v>0</v>
      </c>
      <c r="DI63" s="123">
        <f t="shared" si="34"/>
        <v>0</v>
      </c>
      <c r="DJ63" s="123">
        <f t="shared" si="35"/>
        <v>-68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-9</v>
      </c>
      <c r="D64" s="124">
        <v>0</v>
      </c>
      <c r="E64" s="124">
        <v>0</v>
      </c>
      <c r="F64" s="124">
        <v>-77.84</v>
      </c>
      <c r="G64" s="124">
        <v>-86.84</v>
      </c>
      <c r="H64" s="118"/>
      <c r="I64" s="33">
        <v>62</v>
      </c>
      <c r="J64" s="124">
        <v>9</v>
      </c>
      <c r="K64" s="124">
        <v>0</v>
      </c>
      <c r="L64" s="124">
        <v>0</v>
      </c>
      <c r="M64" s="124">
        <v>0</v>
      </c>
      <c r="N64" s="124">
        <v>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77.84</v>
      </c>
      <c r="AF64" s="124">
        <v>0</v>
      </c>
      <c r="AG64" s="124">
        <v>0</v>
      </c>
      <c r="AH64" s="124">
        <v>0</v>
      </c>
      <c r="AI64" s="124">
        <v>77.84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77.84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-77.84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90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90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778.40000000000009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778.40000000000009</v>
      </c>
      <c r="DF64" s="123">
        <f t="shared" si="31"/>
        <v>86.84</v>
      </c>
      <c r="DG64" s="123">
        <f t="shared" si="32"/>
        <v>-9</v>
      </c>
      <c r="DH64" s="123">
        <f t="shared" si="33"/>
        <v>0</v>
      </c>
      <c r="DI64" s="123">
        <f t="shared" si="34"/>
        <v>0</v>
      </c>
      <c r="DJ64" s="123">
        <f t="shared" si="35"/>
        <v>-77.84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-40</v>
      </c>
      <c r="D65" s="124">
        <v>0</v>
      </c>
      <c r="E65" s="124">
        <v>0</v>
      </c>
      <c r="F65" s="124">
        <v>-63.22</v>
      </c>
      <c r="G65" s="124">
        <v>-103.22</v>
      </c>
      <c r="H65" s="118"/>
      <c r="I65" s="33">
        <v>63</v>
      </c>
      <c r="J65" s="124">
        <v>40</v>
      </c>
      <c r="K65" s="124">
        <v>0</v>
      </c>
      <c r="L65" s="124">
        <v>0</v>
      </c>
      <c r="M65" s="124">
        <v>0</v>
      </c>
      <c r="N65" s="124">
        <v>40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63.22</v>
      </c>
      <c r="AF65" s="124">
        <v>0</v>
      </c>
      <c r="AG65" s="124">
        <v>0</v>
      </c>
      <c r="AH65" s="124">
        <v>0</v>
      </c>
      <c r="AI65" s="124">
        <v>63.22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63.22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-63.22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632.20000000000005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632.20000000000005</v>
      </c>
      <c r="DF65" s="123">
        <f t="shared" si="31"/>
        <v>103.22</v>
      </c>
      <c r="DG65" s="123">
        <f t="shared" si="32"/>
        <v>-40</v>
      </c>
      <c r="DH65" s="123">
        <f t="shared" si="33"/>
        <v>0</v>
      </c>
      <c r="DI65" s="123">
        <f t="shared" si="34"/>
        <v>0</v>
      </c>
      <c r="DJ65" s="123">
        <f t="shared" si="35"/>
        <v>-63.22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-25</v>
      </c>
      <c r="D66" s="124">
        <v>0</v>
      </c>
      <c r="E66" s="124">
        <v>0</v>
      </c>
      <c r="F66" s="124">
        <v>-55.56</v>
      </c>
      <c r="G66" s="124">
        <v>-80.56</v>
      </c>
      <c r="H66" s="118"/>
      <c r="I66" s="33">
        <v>64</v>
      </c>
      <c r="J66" s="124">
        <v>25</v>
      </c>
      <c r="K66" s="124">
        <v>0</v>
      </c>
      <c r="L66" s="124">
        <v>0</v>
      </c>
      <c r="M66" s="124">
        <v>0</v>
      </c>
      <c r="N66" s="124">
        <v>25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55.56</v>
      </c>
      <c r="AF66" s="124">
        <v>0</v>
      </c>
      <c r="AG66" s="124">
        <v>0</v>
      </c>
      <c r="AH66" s="124">
        <v>0</v>
      </c>
      <c r="AI66" s="124">
        <v>55.56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25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-25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55.56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-55.56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250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250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555.6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555.6</v>
      </c>
      <c r="DF66" s="123">
        <f t="shared" si="31"/>
        <v>80.56</v>
      </c>
      <c r="DG66" s="123">
        <f t="shared" si="32"/>
        <v>-25</v>
      </c>
      <c r="DH66" s="123">
        <f t="shared" si="33"/>
        <v>0</v>
      </c>
      <c r="DI66" s="123">
        <f t="shared" si="34"/>
        <v>0</v>
      </c>
      <c r="DJ66" s="123">
        <f t="shared" si="35"/>
        <v>-55.56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-15</v>
      </c>
      <c r="D67" s="124">
        <v>0</v>
      </c>
      <c r="E67" s="124">
        <v>0</v>
      </c>
      <c r="F67" s="124">
        <v>-48.256999999999998</v>
      </c>
      <c r="G67" s="124">
        <v>-63.256999999999998</v>
      </c>
      <c r="H67" s="118"/>
      <c r="I67" s="33">
        <v>65</v>
      </c>
      <c r="J67" s="124">
        <v>15</v>
      </c>
      <c r="K67" s="124">
        <v>0</v>
      </c>
      <c r="L67" s="124">
        <v>0</v>
      </c>
      <c r="M67" s="124">
        <v>0</v>
      </c>
      <c r="N67" s="124">
        <v>15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48.256999999999998</v>
      </c>
      <c r="AF67" s="124">
        <v>0</v>
      </c>
      <c r="AG67" s="124">
        <v>0</v>
      </c>
      <c r="AH67" s="124">
        <v>0</v>
      </c>
      <c r="AI67" s="124">
        <v>48.256999999999998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48.256999999999998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-48.256999999999998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482.57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482.57</v>
      </c>
      <c r="DF67" s="123">
        <f t="shared" si="31"/>
        <v>63.256999999999998</v>
      </c>
      <c r="DG67" s="123">
        <f t="shared" si="32"/>
        <v>-15</v>
      </c>
      <c r="DH67" s="123">
        <f t="shared" si="33"/>
        <v>0</v>
      </c>
      <c r="DI67" s="123">
        <f t="shared" si="34"/>
        <v>0</v>
      </c>
      <c r="DJ67" s="123">
        <f t="shared" si="35"/>
        <v>-48.256999999999998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-46.796999999999997</v>
      </c>
      <c r="G68" s="124">
        <v>-46.796999999999997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46.796999999999997</v>
      </c>
      <c r="AF68" s="124">
        <v>0</v>
      </c>
      <c r="AG68" s="124">
        <v>0</v>
      </c>
      <c r="AH68" s="124">
        <v>0</v>
      </c>
      <c r="AI68" s="124">
        <v>46.796999999999997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46.796999999999997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-46.796999999999997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467.96999999999997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467.96999999999997</v>
      </c>
      <c r="DF68" s="123">
        <f t="shared" ref="DF68:DF99" si="59">AR68+AU68+BB68+BI68+BP68</f>
        <v>46.796999999999997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-46.796999999999997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-16.381</v>
      </c>
      <c r="G69" s="124">
        <v>-16.381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-10.148999999999999</v>
      </c>
      <c r="N69" s="124">
        <v>-10.148999999999999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16.381</v>
      </c>
      <c r="AF69" s="124">
        <v>10.148999999999999</v>
      </c>
      <c r="AG69" s="124">
        <v>0</v>
      </c>
      <c r="AH69" s="124">
        <v>0</v>
      </c>
      <c r="AI69" s="124">
        <v>26.53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16.381</v>
      </c>
      <c r="BQ69" s="125">
        <f t="shared" si="47"/>
        <v>10.148999999999999</v>
      </c>
      <c r="BR69" s="125">
        <f t="shared" si="47"/>
        <v>0</v>
      </c>
      <c r="BS69" s="125">
        <f t="shared" si="47"/>
        <v>0</v>
      </c>
      <c r="BT69" s="125">
        <f t="shared" si="48"/>
        <v>-26.53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163.81</v>
      </c>
      <c r="DA69" s="122">
        <f t="shared" si="57"/>
        <v>101.49</v>
      </c>
      <c r="DB69" s="122">
        <f t="shared" si="57"/>
        <v>0</v>
      </c>
      <c r="DC69" s="122">
        <f t="shared" si="57"/>
        <v>0</v>
      </c>
      <c r="DD69" s="122">
        <f t="shared" si="58"/>
        <v>265.3</v>
      </c>
      <c r="DF69" s="123">
        <f t="shared" si="59"/>
        <v>16.381</v>
      </c>
      <c r="DG69" s="123">
        <f t="shared" si="60"/>
        <v>10.148999999999999</v>
      </c>
      <c r="DH69" s="123">
        <f t="shared" si="61"/>
        <v>0</v>
      </c>
      <c r="DI69" s="123">
        <f t="shared" si="62"/>
        <v>0</v>
      </c>
      <c r="DJ69" s="123">
        <f t="shared" si="63"/>
        <v>-26.53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-9.4499999999999993</v>
      </c>
      <c r="G70" s="124">
        <v>-9.4499999999999993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-5.8550000000000004</v>
      </c>
      <c r="N70" s="124">
        <v>-5.8550000000000004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9.4499999999999993</v>
      </c>
      <c r="AF70" s="124">
        <v>5.8550000000000004</v>
      </c>
      <c r="AG70" s="124">
        <v>0</v>
      </c>
      <c r="AH70" s="124">
        <v>0</v>
      </c>
      <c r="AI70" s="124">
        <v>15.305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9.4499999999999993</v>
      </c>
      <c r="BQ70" s="125">
        <f t="shared" si="47"/>
        <v>5.8550000000000004</v>
      </c>
      <c r="BR70" s="125">
        <f t="shared" si="47"/>
        <v>0</v>
      </c>
      <c r="BS70" s="125">
        <f t="shared" si="47"/>
        <v>0</v>
      </c>
      <c r="BT70" s="125">
        <f t="shared" si="48"/>
        <v>-15.305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94.5</v>
      </c>
      <c r="DA70" s="122">
        <f t="shared" si="57"/>
        <v>58.550000000000004</v>
      </c>
      <c r="DB70" s="122">
        <f t="shared" si="57"/>
        <v>0</v>
      </c>
      <c r="DC70" s="122">
        <f t="shared" si="57"/>
        <v>0</v>
      </c>
      <c r="DD70" s="122">
        <f t="shared" si="58"/>
        <v>153.05000000000001</v>
      </c>
      <c r="DF70" s="123">
        <f t="shared" si="59"/>
        <v>9.4499999999999993</v>
      </c>
      <c r="DG70" s="123">
        <f t="shared" si="60"/>
        <v>5.8550000000000004</v>
      </c>
      <c r="DH70" s="123">
        <f t="shared" si="61"/>
        <v>0</v>
      </c>
      <c r="DI70" s="123">
        <f t="shared" si="62"/>
        <v>0</v>
      </c>
      <c r="DJ70" s="123">
        <f t="shared" si="63"/>
        <v>-15.305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-86.001999999999995</v>
      </c>
      <c r="G71" s="124">
        <v>-86.001999999999995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-53.286000000000001</v>
      </c>
      <c r="N71" s="124">
        <v>-53.286000000000001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86.001999999999995</v>
      </c>
      <c r="AF71" s="124">
        <v>53.286000000000001</v>
      </c>
      <c r="AG71" s="124">
        <v>0</v>
      </c>
      <c r="AH71" s="124">
        <v>0</v>
      </c>
      <c r="AI71" s="124">
        <v>139.28800000000001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86.001999999999995</v>
      </c>
      <c r="BQ71" s="125">
        <f t="shared" si="47"/>
        <v>53.286000000000001</v>
      </c>
      <c r="BR71" s="125">
        <f t="shared" si="47"/>
        <v>0</v>
      </c>
      <c r="BS71" s="125">
        <f t="shared" si="47"/>
        <v>0</v>
      </c>
      <c r="BT71" s="125">
        <f t="shared" si="48"/>
        <v>-139.28800000000001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860.02</v>
      </c>
      <c r="DA71" s="122">
        <f t="shared" si="57"/>
        <v>532.86</v>
      </c>
      <c r="DB71" s="122">
        <f t="shared" si="57"/>
        <v>0</v>
      </c>
      <c r="DC71" s="122">
        <f t="shared" si="57"/>
        <v>0</v>
      </c>
      <c r="DD71" s="122">
        <f t="shared" si="58"/>
        <v>1392.88</v>
      </c>
      <c r="DF71" s="123">
        <f t="shared" si="59"/>
        <v>86.001999999999995</v>
      </c>
      <c r="DG71" s="123">
        <f t="shared" si="60"/>
        <v>53.286000000000001</v>
      </c>
      <c r="DH71" s="123">
        <f t="shared" si="61"/>
        <v>0</v>
      </c>
      <c r="DI71" s="123">
        <f t="shared" si="62"/>
        <v>0</v>
      </c>
      <c r="DJ71" s="123">
        <f t="shared" si="63"/>
        <v>-139.28800000000001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-78.475999999999999</v>
      </c>
      <c r="G72" s="124">
        <v>-78.475999999999999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-48.622999999999998</v>
      </c>
      <c r="N72" s="124">
        <v>-48.622999999999998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78.475999999999999</v>
      </c>
      <c r="AF72" s="124">
        <v>48.622999999999998</v>
      </c>
      <c r="AG72" s="124">
        <v>0</v>
      </c>
      <c r="AH72" s="124">
        <v>0</v>
      </c>
      <c r="AI72" s="124">
        <v>127.099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78.475999999999999</v>
      </c>
      <c r="BQ72" s="125">
        <f t="shared" si="47"/>
        <v>48.622999999999998</v>
      </c>
      <c r="BR72" s="125">
        <f t="shared" si="47"/>
        <v>0</v>
      </c>
      <c r="BS72" s="125">
        <f t="shared" si="47"/>
        <v>0</v>
      </c>
      <c r="BT72" s="125">
        <f t="shared" si="48"/>
        <v>-127.09899999999999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784.76</v>
      </c>
      <c r="DA72" s="122">
        <f t="shared" si="57"/>
        <v>486.22999999999996</v>
      </c>
      <c r="DB72" s="122">
        <f t="shared" si="57"/>
        <v>0</v>
      </c>
      <c r="DC72" s="122">
        <f t="shared" si="57"/>
        <v>0</v>
      </c>
      <c r="DD72" s="122">
        <f t="shared" si="58"/>
        <v>1270.99</v>
      </c>
      <c r="DF72" s="123">
        <f t="shared" si="59"/>
        <v>78.475999999999999</v>
      </c>
      <c r="DG72" s="123">
        <f t="shared" si="60"/>
        <v>48.622999999999998</v>
      </c>
      <c r="DH72" s="123">
        <f t="shared" si="61"/>
        <v>0</v>
      </c>
      <c r="DI72" s="123">
        <f t="shared" si="62"/>
        <v>0</v>
      </c>
      <c r="DJ72" s="123">
        <f t="shared" si="63"/>
        <v>-127.09899999999999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-78.260000000000005</v>
      </c>
      <c r="G73" s="124">
        <v>-78.260000000000005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-48.49</v>
      </c>
      <c r="N73" s="124">
        <v>-48.49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78.260000000000005</v>
      </c>
      <c r="AF73" s="124">
        <v>48.49</v>
      </c>
      <c r="AG73" s="124">
        <v>0</v>
      </c>
      <c r="AH73" s="124">
        <v>0</v>
      </c>
      <c r="AI73" s="124">
        <v>126.75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78.260000000000005</v>
      </c>
      <c r="BQ73" s="125">
        <f t="shared" si="47"/>
        <v>48.49</v>
      </c>
      <c r="BR73" s="125">
        <f t="shared" si="47"/>
        <v>0</v>
      </c>
      <c r="BS73" s="125">
        <f t="shared" si="47"/>
        <v>0</v>
      </c>
      <c r="BT73" s="125">
        <f t="shared" si="48"/>
        <v>-126.75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782.6</v>
      </c>
      <c r="DA73" s="122">
        <f t="shared" si="57"/>
        <v>484.90000000000003</v>
      </c>
      <c r="DB73" s="122">
        <f t="shared" si="57"/>
        <v>0</v>
      </c>
      <c r="DC73" s="122">
        <f t="shared" si="57"/>
        <v>0</v>
      </c>
      <c r="DD73" s="122">
        <f t="shared" si="58"/>
        <v>1267.5</v>
      </c>
      <c r="DF73" s="123">
        <f t="shared" si="59"/>
        <v>78.260000000000005</v>
      </c>
      <c r="DG73" s="123">
        <f t="shared" si="60"/>
        <v>48.49</v>
      </c>
      <c r="DH73" s="123">
        <f t="shared" si="61"/>
        <v>0</v>
      </c>
      <c r="DI73" s="123">
        <f t="shared" si="62"/>
        <v>0</v>
      </c>
      <c r="DJ73" s="123">
        <f t="shared" si="63"/>
        <v>-126.75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-88.167000000000002</v>
      </c>
      <c r="G74" s="124">
        <v>-88.167000000000002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-54.628</v>
      </c>
      <c r="N74" s="124">
        <v>-54.628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88.167000000000002</v>
      </c>
      <c r="AF74" s="124">
        <v>54.628</v>
      </c>
      <c r="AG74" s="124">
        <v>0</v>
      </c>
      <c r="AH74" s="124">
        <v>0</v>
      </c>
      <c r="AI74" s="124">
        <v>142.79499999999999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88.167000000000002</v>
      </c>
      <c r="BQ74" s="125">
        <f t="shared" si="47"/>
        <v>54.628</v>
      </c>
      <c r="BR74" s="125">
        <f t="shared" si="47"/>
        <v>0</v>
      </c>
      <c r="BS74" s="125">
        <f t="shared" si="47"/>
        <v>0</v>
      </c>
      <c r="BT74" s="125">
        <f t="shared" si="48"/>
        <v>-142.79500000000002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881.67000000000007</v>
      </c>
      <c r="DA74" s="122">
        <f t="shared" si="57"/>
        <v>546.28</v>
      </c>
      <c r="DB74" s="122">
        <f t="shared" si="57"/>
        <v>0</v>
      </c>
      <c r="DC74" s="122">
        <f t="shared" si="57"/>
        <v>0</v>
      </c>
      <c r="DD74" s="122">
        <f t="shared" si="58"/>
        <v>1427.95</v>
      </c>
      <c r="DF74" s="123">
        <f t="shared" si="59"/>
        <v>88.167000000000002</v>
      </c>
      <c r="DG74" s="123">
        <f t="shared" si="60"/>
        <v>54.628</v>
      </c>
      <c r="DH74" s="123">
        <f t="shared" si="61"/>
        <v>0</v>
      </c>
      <c r="DI74" s="123">
        <f t="shared" si="62"/>
        <v>0</v>
      </c>
      <c r="DJ74" s="123">
        <f t="shared" si="63"/>
        <v>-142.79500000000002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-70</v>
      </c>
      <c r="G75" s="124">
        <v>-70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-35</v>
      </c>
      <c r="N75" s="124">
        <v>-35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70</v>
      </c>
      <c r="AF75" s="124">
        <v>35</v>
      </c>
      <c r="AG75" s="124">
        <v>0</v>
      </c>
      <c r="AH75" s="124">
        <v>0</v>
      </c>
      <c r="AI75" s="124">
        <v>105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70</v>
      </c>
      <c r="BQ75" s="125">
        <f t="shared" si="47"/>
        <v>35</v>
      </c>
      <c r="BR75" s="125">
        <f t="shared" si="47"/>
        <v>0</v>
      </c>
      <c r="BS75" s="125">
        <f t="shared" si="47"/>
        <v>0</v>
      </c>
      <c r="BT75" s="125">
        <f t="shared" si="48"/>
        <v>-105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700</v>
      </c>
      <c r="DA75" s="122">
        <f t="shared" si="57"/>
        <v>350</v>
      </c>
      <c r="DB75" s="122">
        <f t="shared" si="57"/>
        <v>0</v>
      </c>
      <c r="DC75" s="122">
        <f t="shared" si="57"/>
        <v>0</v>
      </c>
      <c r="DD75" s="122">
        <f t="shared" si="58"/>
        <v>1050</v>
      </c>
      <c r="DF75" s="123">
        <f t="shared" si="59"/>
        <v>70</v>
      </c>
      <c r="DG75" s="123">
        <f t="shared" si="60"/>
        <v>35</v>
      </c>
      <c r="DH75" s="123">
        <f t="shared" si="61"/>
        <v>0</v>
      </c>
      <c r="DI75" s="123">
        <f t="shared" si="62"/>
        <v>0</v>
      </c>
      <c r="DJ75" s="123">
        <f t="shared" si="63"/>
        <v>-105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-63</v>
      </c>
      <c r="G76" s="124">
        <v>-63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-10</v>
      </c>
      <c r="N76" s="124">
        <v>-10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63</v>
      </c>
      <c r="AF76" s="124">
        <v>10</v>
      </c>
      <c r="AG76" s="124">
        <v>0</v>
      </c>
      <c r="AH76" s="124">
        <v>0</v>
      </c>
      <c r="AI76" s="124">
        <v>73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63</v>
      </c>
      <c r="BQ76" s="125">
        <f t="shared" si="47"/>
        <v>10</v>
      </c>
      <c r="BR76" s="125">
        <f t="shared" si="47"/>
        <v>0</v>
      </c>
      <c r="BS76" s="125">
        <f t="shared" si="47"/>
        <v>0</v>
      </c>
      <c r="BT76" s="125">
        <f t="shared" si="48"/>
        <v>-73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630</v>
      </c>
      <c r="DA76" s="122">
        <f t="shared" si="57"/>
        <v>100</v>
      </c>
      <c r="DB76" s="122">
        <f t="shared" si="57"/>
        <v>0</v>
      </c>
      <c r="DC76" s="122">
        <f t="shared" si="57"/>
        <v>0</v>
      </c>
      <c r="DD76" s="122">
        <f t="shared" si="58"/>
        <v>730</v>
      </c>
      <c r="DF76" s="123">
        <f t="shared" si="59"/>
        <v>63</v>
      </c>
      <c r="DG76" s="123">
        <f t="shared" si="60"/>
        <v>10</v>
      </c>
      <c r="DH76" s="123">
        <f t="shared" si="61"/>
        <v>0</v>
      </c>
      <c r="DI76" s="123">
        <f t="shared" si="62"/>
        <v>0</v>
      </c>
      <c r="DJ76" s="123">
        <f t="shared" si="63"/>
        <v>-73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-51</v>
      </c>
      <c r="G77" s="124">
        <v>-51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51</v>
      </c>
      <c r="AF77" s="124">
        <v>0</v>
      </c>
      <c r="AG77" s="124">
        <v>0</v>
      </c>
      <c r="AH77" s="124">
        <v>0</v>
      </c>
      <c r="AI77" s="124">
        <v>51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510</v>
      </c>
      <c r="DF77" s="123">
        <f t="shared" si="59"/>
        <v>51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-71</v>
      </c>
      <c r="G78" s="124">
        <v>-71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71</v>
      </c>
      <c r="AF78" s="124">
        <v>0</v>
      </c>
      <c r="AG78" s="124">
        <v>0</v>
      </c>
      <c r="AH78" s="124">
        <v>0</v>
      </c>
      <c r="AI78" s="124">
        <v>71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710</v>
      </c>
      <c r="DF78" s="123">
        <f t="shared" si="59"/>
        <v>71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-71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-60</v>
      </c>
      <c r="G79" s="124">
        <v>-60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60</v>
      </c>
      <c r="AF79" s="124">
        <v>0</v>
      </c>
      <c r="AG79" s="124">
        <v>0</v>
      </c>
      <c r="AH79" s="124">
        <v>0</v>
      </c>
      <c r="AI79" s="124">
        <v>60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600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600</v>
      </c>
      <c r="DF79" s="123">
        <f t="shared" si="59"/>
        <v>60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-60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-112</v>
      </c>
      <c r="G80" s="124">
        <v>-112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112</v>
      </c>
      <c r="AF80" s="124">
        <v>0</v>
      </c>
      <c r="AG80" s="124">
        <v>0</v>
      </c>
      <c r="AH80" s="124">
        <v>0</v>
      </c>
      <c r="AI80" s="124">
        <v>112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1120</v>
      </c>
      <c r="DF80" s="123">
        <f t="shared" si="59"/>
        <v>112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-112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-116</v>
      </c>
      <c r="G81" s="124">
        <v>-116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116</v>
      </c>
      <c r="AF81" s="124">
        <v>0</v>
      </c>
      <c r="AG81" s="124">
        <v>0</v>
      </c>
      <c r="AH81" s="124">
        <v>0</v>
      </c>
      <c r="AI81" s="124">
        <v>116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1160</v>
      </c>
      <c r="DF81" s="123">
        <f t="shared" si="59"/>
        <v>116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-116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-114</v>
      </c>
      <c r="G82" s="124">
        <v>-114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114</v>
      </c>
      <c r="AF82" s="124">
        <v>0</v>
      </c>
      <c r="AG82" s="124">
        <v>0</v>
      </c>
      <c r="AH82" s="124">
        <v>0</v>
      </c>
      <c r="AI82" s="124">
        <v>114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1140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1140</v>
      </c>
      <c r="DF82" s="123">
        <f t="shared" si="59"/>
        <v>114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-9</v>
      </c>
      <c r="D83" s="124">
        <v>0</v>
      </c>
      <c r="E83" s="124">
        <v>0</v>
      </c>
      <c r="F83" s="124">
        <v>-46.33</v>
      </c>
      <c r="G83" s="124">
        <v>-55.33</v>
      </c>
      <c r="H83" s="118"/>
      <c r="I83" s="33">
        <v>81</v>
      </c>
      <c r="J83" s="124">
        <v>9</v>
      </c>
      <c r="K83" s="124">
        <v>0</v>
      </c>
      <c r="L83" s="124">
        <v>0</v>
      </c>
      <c r="M83" s="124">
        <v>0</v>
      </c>
      <c r="N83" s="124">
        <v>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46.33</v>
      </c>
      <c r="AF83" s="124">
        <v>0</v>
      </c>
      <c r="AG83" s="124">
        <v>0</v>
      </c>
      <c r="AH83" s="124">
        <v>0</v>
      </c>
      <c r="AI83" s="124">
        <v>46.33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9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46.33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-46.33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90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90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463.29999999999995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463.29999999999995</v>
      </c>
      <c r="DF83" s="123">
        <f t="shared" si="59"/>
        <v>55.33</v>
      </c>
      <c r="DG83" s="123">
        <f t="shared" si="60"/>
        <v>-9</v>
      </c>
      <c r="DH83" s="123">
        <f t="shared" si="61"/>
        <v>0</v>
      </c>
      <c r="DI83" s="123">
        <f t="shared" si="62"/>
        <v>0</v>
      </c>
      <c r="DJ83" s="123">
        <f t="shared" si="63"/>
        <v>-46.33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-14</v>
      </c>
      <c r="D84" s="124">
        <v>0</v>
      </c>
      <c r="E84" s="124">
        <v>0</v>
      </c>
      <c r="F84" s="124">
        <v>-51.411999999999999</v>
      </c>
      <c r="G84" s="124">
        <v>-65.412000000000006</v>
      </c>
      <c r="H84" s="118"/>
      <c r="I84" s="33">
        <v>82</v>
      </c>
      <c r="J84" s="124">
        <v>14</v>
      </c>
      <c r="K84" s="124">
        <v>0</v>
      </c>
      <c r="L84" s="124">
        <v>0</v>
      </c>
      <c r="M84" s="124">
        <v>0</v>
      </c>
      <c r="N84" s="124">
        <v>14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51.411999999999999</v>
      </c>
      <c r="AF84" s="124">
        <v>0</v>
      </c>
      <c r="AG84" s="124">
        <v>0</v>
      </c>
      <c r="AH84" s="124">
        <v>0</v>
      </c>
      <c r="AI84" s="124">
        <v>51.411999999999999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51.411999999999999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-51.411999999999999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140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140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514.12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514.12</v>
      </c>
      <c r="DF84" s="123">
        <f t="shared" si="59"/>
        <v>65.412000000000006</v>
      </c>
      <c r="DG84" s="123">
        <f t="shared" si="60"/>
        <v>-14</v>
      </c>
      <c r="DH84" s="123">
        <f t="shared" si="61"/>
        <v>0</v>
      </c>
      <c r="DI84" s="123">
        <f t="shared" si="62"/>
        <v>0</v>
      </c>
      <c r="DJ84" s="123">
        <f t="shared" si="63"/>
        <v>-51.411999999999999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-19</v>
      </c>
      <c r="D85" s="124">
        <v>0</v>
      </c>
      <c r="E85" s="124">
        <v>0</v>
      </c>
      <c r="F85" s="124">
        <v>-65.287000000000006</v>
      </c>
      <c r="G85" s="124">
        <v>-84.287000000000006</v>
      </c>
      <c r="H85" s="118"/>
      <c r="I85" s="33">
        <v>83</v>
      </c>
      <c r="J85" s="124">
        <v>19</v>
      </c>
      <c r="K85" s="124">
        <v>0</v>
      </c>
      <c r="L85" s="124">
        <v>0</v>
      </c>
      <c r="M85" s="124">
        <v>0</v>
      </c>
      <c r="N85" s="124">
        <v>19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65.287000000000006</v>
      </c>
      <c r="AF85" s="124">
        <v>0</v>
      </c>
      <c r="AG85" s="124">
        <v>0</v>
      </c>
      <c r="AH85" s="124">
        <v>0</v>
      </c>
      <c r="AI85" s="124">
        <v>65.287000000000006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65.287000000000006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-65.287000000000006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190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190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652.87000000000012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652.87000000000012</v>
      </c>
      <c r="DF85" s="123">
        <f t="shared" si="59"/>
        <v>84.287000000000006</v>
      </c>
      <c r="DG85" s="123">
        <f t="shared" si="60"/>
        <v>-19</v>
      </c>
      <c r="DH85" s="123">
        <f t="shared" si="61"/>
        <v>0</v>
      </c>
      <c r="DI85" s="123">
        <f t="shared" si="62"/>
        <v>0</v>
      </c>
      <c r="DJ85" s="123">
        <f t="shared" si="63"/>
        <v>-65.287000000000006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-24</v>
      </c>
      <c r="D86" s="124">
        <v>0</v>
      </c>
      <c r="E86" s="124">
        <v>0</v>
      </c>
      <c r="F86" s="124">
        <v>-71.260000000000005</v>
      </c>
      <c r="G86" s="124">
        <v>-95.26</v>
      </c>
      <c r="H86" s="118"/>
      <c r="I86" s="33">
        <v>84</v>
      </c>
      <c r="J86" s="124">
        <v>24</v>
      </c>
      <c r="K86" s="124">
        <v>0</v>
      </c>
      <c r="L86" s="124">
        <v>0</v>
      </c>
      <c r="M86" s="124">
        <v>0</v>
      </c>
      <c r="N86" s="124">
        <v>24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71.260000000000005</v>
      </c>
      <c r="AF86" s="124">
        <v>0</v>
      </c>
      <c r="AG86" s="124">
        <v>0</v>
      </c>
      <c r="AH86" s="124">
        <v>0</v>
      </c>
      <c r="AI86" s="124">
        <v>71.260000000000005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71.260000000000005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-71.260000000000005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240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712.6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712.6</v>
      </c>
      <c r="DF86" s="123">
        <f t="shared" si="59"/>
        <v>95.26</v>
      </c>
      <c r="DG86" s="123">
        <f t="shared" si="60"/>
        <v>-24</v>
      </c>
      <c r="DH86" s="123">
        <f t="shared" si="61"/>
        <v>0</v>
      </c>
      <c r="DI86" s="123">
        <f t="shared" si="62"/>
        <v>0</v>
      </c>
      <c r="DJ86" s="123">
        <f t="shared" si="63"/>
        <v>-71.260000000000005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-29</v>
      </c>
      <c r="D87" s="124">
        <v>0</v>
      </c>
      <c r="E87" s="124">
        <v>0</v>
      </c>
      <c r="F87" s="124">
        <v>-89.322000000000003</v>
      </c>
      <c r="G87" s="124">
        <v>-118.322</v>
      </c>
      <c r="H87" s="118"/>
      <c r="I87" s="33">
        <v>85</v>
      </c>
      <c r="J87" s="124">
        <v>29</v>
      </c>
      <c r="K87" s="124">
        <v>0</v>
      </c>
      <c r="L87" s="124">
        <v>0</v>
      </c>
      <c r="M87" s="124">
        <v>0</v>
      </c>
      <c r="N87" s="124">
        <v>29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89.322000000000003</v>
      </c>
      <c r="AF87" s="124">
        <v>0</v>
      </c>
      <c r="AG87" s="124">
        <v>0</v>
      </c>
      <c r="AH87" s="124">
        <v>0</v>
      </c>
      <c r="AI87" s="124">
        <v>89.322000000000003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89.322000000000003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-89.322000000000003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290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290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893.22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893.22</v>
      </c>
      <c r="DF87" s="123">
        <f t="shared" si="59"/>
        <v>118.322</v>
      </c>
      <c r="DG87" s="123">
        <f t="shared" si="60"/>
        <v>-29</v>
      </c>
      <c r="DH87" s="123">
        <f t="shared" si="61"/>
        <v>0</v>
      </c>
      <c r="DI87" s="123">
        <f t="shared" si="62"/>
        <v>0</v>
      </c>
      <c r="DJ87" s="123">
        <f t="shared" si="63"/>
        <v>-89.322000000000003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-39</v>
      </c>
      <c r="D88" s="124">
        <v>0</v>
      </c>
      <c r="E88" s="124">
        <v>0</v>
      </c>
      <c r="F88" s="124">
        <v>-105.979</v>
      </c>
      <c r="G88" s="124">
        <v>-144.97900000000001</v>
      </c>
      <c r="H88" s="118"/>
      <c r="I88" s="33">
        <v>86</v>
      </c>
      <c r="J88" s="124">
        <v>39</v>
      </c>
      <c r="K88" s="124">
        <v>0</v>
      </c>
      <c r="L88" s="124">
        <v>0</v>
      </c>
      <c r="M88" s="124">
        <v>0</v>
      </c>
      <c r="N88" s="124">
        <v>39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105.979</v>
      </c>
      <c r="AF88" s="124">
        <v>0</v>
      </c>
      <c r="AG88" s="124">
        <v>0</v>
      </c>
      <c r="AH88" s="124">
        <v>0</v>
      </c>
      <c r="AI88" s="124">
        <v>105.979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105.979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-105.979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390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1059.79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1059.79</v>
      </c>
      <c r="DF88" s="123">
        <f t="shared" si="59"/>
        <v>144.97899999999998</v>
      </c>
      <c r="DG88" s="123">
        <f t="shared" si="60"/>
        <v>-39</v>
      </c>
      <c r="DH88" s="123">
        <f t="shared" si="61"/>
        <v>0</v>
      </c>
      <c r="DI88" s="123">
        <f t="shared" si="62"/>
        <v>0</v>
      </c>
      <c r="DJ88" s="123">
        <f t="shared" si="63"/>
        <v>-105.979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-49</v>
      </c>
      <c r="D89" s="124">
        <v>0</v>
      </c>
      <c r="E89" s="124">
        <v>0</v>
      </c>
      <c r="F89" s="124">
        <v>-111.589</v>
      </c>
      <c r="G89" s="124">
        <v>-160.589</v>
      </c>
      <c r="H89" s="118"/>
      <c r="I89" s="33">
        <v>87</v>
      </c>
      <c r="J89" s="124">
        <v>49</v>
      </c>
      <c r="K89" s="124">
        <v>0</v>
      </c>
      <c r="L89" s="124">
        <v>0</v>
      </c>
      <c r="M89" s="124">
        <v>0</v>
      </c>
      <c r="N89" s="124">
        <v>49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111.589</v>
      </c>
      <c r="AF89" s="124">
        <v>0</v>
      </c>
      <c r="AG89" s="124">
        <v>0</v>
      </c>
      <c r="AH89" s="124">
        <v>0</v>
      </c>
      <c r="AI89" s="124">
        <v>111.589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111.589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-111.589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490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1115.8899999999999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1115.8899999999999</v>
      </c>
      <c r="DF89" s="123">
        <f t="shared" si="59"/>
        <v>160.589</v>
      </c>
      <c r="DG89" s="123">
        <f t="shared" si="60"/>
        <v>-49</v>
      </c>
      <c r="DH89" s="123">
        <f t="shared" si="61"/>
        <v>0</v>
      </c>
      <c r="DI89" s="123">
        <f t="shared" si="62"/>
        <v>0</v>
      </c>
      <c r="DJ89" s="123">
        <f t="shared" si="63"/>
        <v>-111.589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-64</v>
      </c>
      <c r="D90" s="124">
        <v>0</v>
      </c>
      <c r="E90" s="124">
        <v>0</v>
      </c>
      <c r="F90" s="124">
        <v>-113</v>
      </c>
      <c r="G90" s="124">
        <v>-177</v>
      </c>
      <c r="H90" s="118"/>
      <c r="I90" s="33">
        <v>88</v>
      </c>
      <c r="J90" s="124">
        <v>64</v>
      </c>
      <c r="K90" s="124">
        <v>0</v>
      </c>
      <c r="L90" s="124">
        <v>0</v>
      </c>
      <c r="M90" s="124">
        <v>0</v>
      </c>
      <c r="N90" s="124">
        <v>64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113</v>
      </c>
      <c r="AF90" s="124">
        <v>0</v>
      </c>
      <c r="AG90" s="124">
        <v>0</v>
      </c>
      <c r="AH90" s="124">
        <v>0</v>
      </c>
      <c r="AI90" s="124">
        <v>113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640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640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1130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1130</v>
      </c>
      <c r="DF90" s="123">
        <f t="shared" si="59"/>
        <v>177</v>
      </c>
      <c r="DG90" s="123">
        <f t="shared" si="60"/>
        <v>-64</v>
      </c>
      <c r="DH90" s="123">
        <f t="shared" si="61"/>
        <v>0</v>
      </c>
      <c r="DI90" s="123">
        <f t="shared" si="62"/>
        <v>0</v>
      </c>
      <c r="DJ90" s="123">
        <f t="shared" si="63"/>
        <v>-113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-64</v>
      </c>
      <c r="D91" s="124">
        <v>0</v>
      </c>
      <c r="E91" s="124">
        <v>0</v>
      </c>
      <c r="F91" s="124">
        <v>-121</v>
      </c>
      <c r="G91" s="124">
        <v>-185</v>
      </c>
      <c r="H91" s="118"/>
      <c r="I91" s="33">
        <v>89</v>
      </c>
      <c r="J91" s="124">
        <v>64</v>
      </c>
      <c r="K91" s="124">
        <v>0</v>
      </c>
      <c r="L91" s="124">
        <v>0</v>
      </c>
      <c r="M91" s="124">
        <v>0</v>
      </c>
      <c r="N91" s="124">
        <v>64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121</v>
      </c>
      <c r="AF91" s="124">
        <v>0</v>
      </c>
      <c r="AG91" s="124">
        <v>0</v>
      </c>
      <c r="AH91" s="124">
        <v>0</v>
      </c>
      <c r="AI91" s="124">
        <v>121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64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640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640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1210</v>
      </c>
      <c r="DF91" s="123">
        <f t="shared" si="59"/>
        <v>185</v>
      </c>
      <c r="DG91" s="123">
        <f t="shared" si="60"/>
        <v>-64</v>
      </c>
      <c r="DH91" s="123">
        <f t="shared" si="61"/>
        <v>0</v>
      </c>
      <c r="DI91" s="123">
        <f t="shared" si="62"/>
        <v>0</v>
      </c>
      <c r="DJ91" s="123">
        <f t="shared" si="63"/>
        <v>-121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-63.927999999999997</v>
      </c>
      <c r="D92" s="124">
        <v>0</v>
      </c>
      <c r="E92" s="124">
        <v>0</v>
      </c>
      <c r="F92" s="124">
        <v>-87.072000000000003</v>
      </c>
      <c r="G92" s="124">
        <v>-151</v>
      </c>
      <c r="H92" s="118"/>
      <c r="I92" s="33">
        <v>90</v>
      </c>
      <c r="J92" s="124">
        <v>63.927999999999997</v>
      </c>
      <c r="K92" s="124">
        <v>0</v>
      </c>
      <c r="L92" s="124">
        <v>0</v>
      </c>
      <c r="M92" s="124">
        <v>0</v>
      </c>
      <c r="N92" s="124">
        <v>63.927999999999997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87.072000000000003</v>
      </c>
      <c r="AF92" s="124">
        <v>0</v>
      </c>
      <c r="AG92" s="124">
        <v>0</v>
      </c>
      <c r="AH92" s="124">
        <v>0</v>
      </c>
      <c r="AI92" s="124">
        <v>87.072000000000003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63.927999999999997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-63.927999999999997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87.072000000000003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-87.072000000000003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639.28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639.28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870.72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870.72</v>
      </c>
      <c r="DF92" s="123">
        <f t="shared" si="59"/>
        <v>151</v>
      </c>
      <c r="DG92" s="123">
        <f t="shared" si="60"/>
        <v>-63.927999999999997</v>
      </c>
      <c r="DH92" s="123">
        <f t="shared" si="61"/>
        <v>0</v>
      </c>
      <c r="DI92" s="123">
        <f t="shared" si="62"/>
        <v>0</v>
      </c>
      <c r="DJ92" s="123">
        <f t="shared" si="63"/>
        <v>-87.072000000000003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-46.146999999999998</v>
      </c>
      <c r="D93" s="124">
        <v>0</v>
      </c>
      <c r="E93" s="124">
        <v>0</v>
      </c>
      <c r="F93" s="124">
        <v>-62.853000000000002</v>
      </c>
      <c r="G93" s="124">
        <v>-109</v>
      </c>
      <c r="H93" s="118"/>
      <c r="I93" s="33">
        <v>91</v>
      </c>
      <c r="J93" s="124">
        <v>46.146999999999998</v>
      </c>
      <c r="K93" s="124">
        <v>0</v>
      </c>
      <c r="L93" s="124">
        <v>0</v>
      </c>
      <c r="M93" s="124">
        <v>0</v>
      </c>
      <c r="N93" s="124">
        <v>46.146999999999998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62.853000000000002</v>
      </c>
      <c r="AF93" s="124">
        <v>0</v>
      </c>
      <c r="AG93" s="124">
        <v>0</v>
      </c>
      <c r="AH93" s="124">
        <v>0</v>
      </c>
      <c r="AI93" s="124">
        <v>62.853000000000002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46.146999999999998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-46.146999999999998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62.853000000000002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-62.853000000000002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461.46999999999997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461.46999999999997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628.53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628.53</v>
      </c>
      <c r="DF93" s="123">
        <f t="shared" si="59"/>
        <v>109</v>
      </c>
      <c r="DG93" s="123">
        <f t="shared" si="60"/>
        <v>-46.146999999999998</v>
      </c>
      <c r="DH93" s="123">
        <f t="shared" si="61"/>
        <v>0</v>
      </c>
      <c r="DI93" s="123">
        <f t="shared" si="62"/>
        <v>0</v>
      </c>
      <c r="DJ93" s="123">
        <f t="shared" si="63"/>
        <v>-62.853000000000002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-29.635000000000002</v>
      </c>
      <c r="D94" s="124">
        <v>0</v>
      </c>
      <c r="E94" s="124">
        <v>0</v>
      </c>
      <c r="F94" s="124">
        <v>-40.365000000000002</v>
      </c>
      <c r="G94" s="124">
        <v>-70</v>
      </c>
      <c r="H94" s="118"/>
      <c r="I94" s="33">
        <v>92</v>
      </c>
      <c r="J94" s="124">
        <v>29.635000000000002</v>
      </c>
      <c r="K94" s="124">
        <v>0</v>
      </c>
      <c r="L94" s="124">
        <v>0</v>
      </c>
      <c r="M94" s="124">
        <v>0</v>
      </c>
      <c r="N94" s="124">
        <v>29.635000000000002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40.365000000000002</v>
      </c>
      <c r="AF94" s="124">
        <v>0</v>
      </c>
      <c r="AG94" s="124">
        <v>0</v>
      </c>
      <c r="AH94" s="124">
        <v>0</v>
      </c>
      <c r="AI94" s="124">
        <v>40.365000000000002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29.635000000000002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-29.635000000000002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40.365000000000002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-40.365000000000002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296.35000000000002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296.35000000000002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403.65000000000003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403.65000000000003</v>
      </c>
      <c r="DF94" s="123">
        <f t="shared" si="59"/>
        <v>70</v>
      </c>
      <c r="DG94" s="123">
        <f t="shared" si="60"/>
        <v>-29.635000000000002</v>
      </c>
      <c r="DH94" s="123">
        <f t="shared" si="61"/>
        <v>0</v>
      </c>
      <c r="DI94" s="123">
        <f t="shared" si="62"/>
        <v>0</v>
      </c>
      <c r="DJ94" s="123">
        <f t="shared" si="63"/>
        <v>-40.365000000000002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-19.475000000000001</v>
      </c>
      <c r="D95" s="124">
        <v>0</v>
      </c>
      <c r="E95" s="124">
        <v>0</v>
      </c>
      <c r="F95" s="124">
        <v>-26.524999999999999</v>
      </c>
      <c r="G95" s="124">
        <v>-46</v>
      </c>
      <c r="H95" s="118"/>
      <c r="I95" s="33">
        <v>93</v>
      </c>
      <c r="J95" s="124">
        <v>19.475000000000001</v>
      </c>
      <c r="K95" s="124">
        <v>0</v>
      </c>
      <c r="L95" s="124">
        <v>0</v>
      </c>
      <c r="M95" s="124">
        <v>0</v>
      </c>
      <c r="N95" s="124">
        <v>19.475000000000001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26.524999999999999</v>
      </c>
      <c r="AF95" s="124">
        <v>0</v>
      </c>
      <c r="AG95" s="124">
        <v>0</v>
      </c>
      <c r="AH95" s="124">
        <v>0</v>
      </c>
      <c r="AI95" s="124">
        <v>26.524999999999999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19.475000000000001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-19.475000000000001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26.524999999999999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-26.524999999999999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194.75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194.75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265.25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265.25</v>
      </c>
      <c r="DF95" s="123">
        <f t="shared" si="59"/>
        <v>46</v>
      </c>
      <c r="DG95" s="123">
        <f t="shared" si="60"/>
        <v>-19.475000000000001</v>
      </c>
      <c r="DH95" s="123">
        <f t="shared" si="61"/>
        <v>0</v>
      </c>
      <c r="DI95" s="123">
        <f t="shared" si="62"/>
        <v>0</v>
      </c>
      <c r="DJ95" s="123">
        <f t="shared" si="63"/>
        <v>-26.524999999999999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-4.234</v>
      </c>
      <c r="D96" s="124">
        <v>0</v>
      </c>
      <c r="E96" s="124">
        <v>0</v>
      </c>
      <c r="F96" s="124">
        <v>-5.766</v>
      </c>
      <c r="G96" s="124">
        <v>-10</v>
      </c>
      <c r="H96" s="118"/>
      <c r="I96" s="33">
        <v>94</v>
      </c>
      <c r="J96" s="124">
        <v>4.234</v>
      </c>
      <c r="K96" s="124">
        <v>0</v>
      </c>
      <c r="L96" s="124">
        <v>0</v>
      </c>
      <c r="M96" s="124">
        <v>0</v>
      </c>
      <c r="N96" s="124">
        <v>4.234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5.766</v>
      </c>
      <c r="AF96" s="124">
        <v>0</v>
      </c>
      <c r="AG96" s="124">
        <v>0</v>
      </c>
      <c r="AH96" s="124">
        <v>0</v>
      </c>
      <c r="AI96" s="124">
        <v>5.766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4.234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-4.234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5.766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-5.766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42.34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42.34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57.66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57.66</v>
      </c>
      <c r="DF96" s="123">
        <f t="shared" si="59"/>
        <v>10</v>
      </c>
      <c r="DG96" s="123">
        <f t="shared" si="60"/>
        <v>-4.234</v>
      </c>
      <c r="DH96" s="123">
        <f t="shared" si="61"/>
        <v>0</v>
      </c>
      <c r="DI96" s="123">
        <f t="shared" si="62"/>
        <v>0</v>
      </c>
      <c r="DJ96" s="123">
        <f t="shared" si="63"/>
        <v>-5.766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0.21581500000000003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-0.21581500000000003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1.1330472499999997</v>
      </c>
      <c r="BQ99" s="129">
        <f t="shared" ref="BQ99:BT99" si="68">SUM(BQ3:BQ98)/4000</f>
        <v>0.198237</v>
      </c>
      <c r="BR99" s="129">
        <f t="shared" si="68"/>
        <v>0</v>
      </c>
      <c r="BS99" s="129">
        <f t="shared" si="68"/>
        <v>0</v>
      </c>
      <c r="BT99" s="129">
        <f t="shared" si="68"/>
        <v>-1.3312842500000002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0.21581500000000001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0.21581500000000001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1.1330472500000004</v>
      </c>
      <c r="DA99" s="131">
        <f t="shared" ref="DA99:DD99" si="73">SUM(DA3:DA98)/40000</f>
        <v>0.19823699999999994</v>
      </c>
      <c r="DB99" s="131">
        <f t="shared" si="73"/>
        <v>0</v>
      </c>
      <c r="DC99" s="131">
        <f t="shared" si="73"/>
        <v>0</v>
      </c>
      <c r="DD99" s="131">
        <f t="shared" si="73"/>
        <v>1.3312842500000004</v>
      </c>
      <c r="DE99" s="128"/>
      <c r="DF99" s="123">
        <f t="shared" si="59"/>
        <v>1.3488622499999998</v>
      </c>
      <c r="DG99" s="123">
        <f t="shared" si="60"/>
        <v>-1.7578000000000038E-2</v>
      </c>
      <c r="DH99" s="123">
        <f t="shared" si="61"/>
        <v>0</v>
      </c>
      <c r="DI99" s="123">
        <f t="shared" si="62"/>
        <v>0</v>
      </c>
      <c r="DJ99" s="123">
        <f t="shared" si="63"/>
        <v>-1.3312842500000002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44898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-112</v>
      </c>
      <c r="P3" s="95">
        <v>-78</v>
      </c>
      <c r="Q3" s="95">
        <v>0</v>
      </c>
      <c r="R3" s="95">
        <v>0</v>
      </c>
      <c r="S3" s="114">
        <v>0</v>
      </c>
      <c r="U3" s="115">
        <v>-190</v>
      </c>
      <c r="V3" s="116">
        <v>0</v>
      </c>
      <c r="W3">
        <v>0</v>
      </c>
      <c r="X3">
        <v>-112</v>
      </c>
      <c r="Y3">
        <v>0</v>
      </c>
      <c r="Z3">
        <v>-78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1.35</v>
      </c>
      <c r="N4" s="115">
        <v>0</v>
      </c>
      <c r="O4" s="88">
        <v>-132</v>
      </c>
      <c r="P4" s="88">
        <v>-90</v>
      </c>
      <c r="Q4" s="88">
        <v>0</v>
      </c>
      <c r="R4" s="88">
        <v>0</v>
      </c>
      <c r="S4" s="116">
        <v>0</v>
      </c>
      <c r="U4" s="115">
        <v>-222</v>
      </c>
      <c r="V4" s="116">
        <v>1.35</v>
      </c>
      <c r="W4">
        <v>0</v>
      </c>
      <c r="X4">
        <v>-132</v>
      </c>
      <c r="Y4">
        <v>1.35</v>
      </c>
      <c r="Z4">
        <v>-90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-95</v>
      </c>
      <c r="P5" s="88">
        <v>-93</v>
      </c>
      <c r="Q5" s="88">
        <v>0</v>
      </c>
      <c r="R5" s="88">
        <v>0</v>
      </c>
      <c r="S5" s="116">
        <v>0</v>
      </c>
      <c r="U5" s="115">
        <v>-188</v>
      </c>
      <c r="V5" s="116">
        <v>0</v>
      </c>
      <c r="W5">
        <v>0</v>
      </c>
      <c r="X5">
        <v>-95</v>
      </c>
      <c r="Y5">
        <v>0</v>
      </c>
      <c r="Z5">
        <v>-93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-115</v>
      </c>
      <c r="P6" s="88">
        <v>-102</v>
      </c>
      <c r="Q6" s="88">
        <v>0</v>
      </c>
      <c r="R6" s="88">
        <v>0</v>
      </c>
      <c r="S6" s="116">
        <v>0</v>
      </c>
      <c r="U6" s="115">
        <v>-217</v>
      </c>
      <c r="V6" s="116">
        <v>0</v>
      </c>
      <c r="W6">
        <v>0</v>
      </c>
      <c r="X6">
        <v>-115</v>
      </c>
      <c r="Y6">
        <v>0</v>
      </c>
      <c r="Z6">
        <v>-102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-125</v>
      </c>
      <c r="P7" s="88">
        <v>-119</v>
      </c>
      <c r="Q7" s="88">
        <v>0</v>
      </c>
      <c r="R7" s="88">
        <v>0</v>
      </c>
      <c r="S7" s="116">
        <v>0</v>
      </c>
      <c r="U7" s="115">
        <v>-244</v>
      </c>
      <c r="V7" s="116">
        <v>0</v>
      </c>
      <c r="W7">
        <v>0</v>
      </c>
      <c r="X7">
        <v>-125</v>
      </c>
      <c r="Y7">
        <v>0</v>
      </c>
      <c r="Z7">
        <v>-119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-130</v>
      </c>
      <c r="P8" s="88">
        <v>-126</v>
      </c>
      <c r="Q8" s="88">
        <v>0</v>
      </c>
      <c r="R8" s="88">
        <v>0</v>
      </c>
      <c r="S8" s="116">
        <v>0</v>
      </c>
      <c r="U8" s="115">
        <v>-256</v>
      </c>
      <c r="V8" s="116">
        <v>0</v>
      </c>
      <c r="W8">
        <v>0</v>
      </c>
      <c r="X8">
        <v>-130</v>
      </c>
      <c r="Y8">
        <v>0</v>
      </c>
      <c r="Z8">
        <v>-126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-135</v>
      </c>
      <c r="P9" s="88">
        <v>-128</v>
      </c>
      <c r="Q9" s="88">
        <v>0</v>
      </c>
      <c r="R9" s="88">
        <v>0</v>
      </c>
      <c r="S9" s="116">
        <v>0</v>
      </c>
      <c r="U9" s="115">
        <v>-263</v>
      </c>
      <c r="V9" s="116">
        <v>0</v>
      </c>
      <c r="W9">
        <v>0</v>
      </c>
      <c r="X9">
        <v>-135</v>
      </c>
      <c r="Y9">
        <v>0</v>
      </c>
      <c r="Z9">
        <v>-128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-140</v>
      </c>
      <c r="P10" s="88">
        <v>-133</v>
      </c>
      <c r="Q10" s="88">
        <v>0</v>
      </c>
      <c r="R10" s="88">
        <v>0</v>
      </c>
      <c r="S10" s="116">
        <v>0</v>
      </c>
      <c r="U10" s="115">
        <v>-273</v>
      </c>
      <c r="V10" s="116">
        <v>0</v>
      </c>
      <c r="W10">
        <v>0</v>
      </c>
      <c r="X10">
        <v>-140</v>
      </c>
      <c r="Y10">
        <v>0</v>
      </c>
      <c r="Z10">
        <v>-133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-135</v>
      </c>
      <c r="P11" s="88">
        <v>-137</v>
      </c>
      <c r="Q11" s="88">
        <v>0</v>
      </c>
      <c r="R11" s="88">
        <v>0</v>
      </c>
      <c r="S11" s="116">
        <v>0</v>
      </c>
      <c r="U11" s="115">
        <v>-272</v>
      </c>
      <c r="V11" s="116">
        <v>0</v>
      </c>
      <c r="W11">
        <v>0</v>
      </c>
      <c r="X11">
        <v>-135</v>
      </c>
      <c r="Y11">
        <v>0</v>
      </c>
      <c r="Z11">
        <v>-137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-140</v>
      </c>
      <c r="P12" s="88">
        <v>-140</v>
      </c>
      <c r="Q12" s="88">
        <v>0</v>
      </c>
      <c r="R12" s="88">
        <v>0</v>
      </c>
      <c r="S12" s="116">
        <v>0</v>
      </c>
      <c r="U12" s="115">
        <v>-280</v>
      </c>
      <c r="V12" s="116">
        <v>0</v>
      </c>
      <c r="W12">
        <v>0</v>
      </c>
      <c r="X12">
        <v>-140</v>
      </c>
      <c r="Y12">
        <v>0</v>
      </c>
      <c r="Z12">
        <v>-140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-145</v>
      </c>
      <c r="P13" s="88">
        <v>-73.8</v>
      </c>
      <c r="Q13" s="88">
        <v>0</v>
      </c>
      <c r="R13" s="88">
        <v>0</v>
      </c>
      <c r="S13" s="116">
        <v>0</v>
      </c>
      <c r="U13" s="115">
        <v>-218.8</v>
      </c>
      <c r="V13" s="116">
        <v>0</v>
      </c>
      <c r="W13">
        <v>0</v>
      </c>
      <c r="X13">
        <v>-145</v>
      </c>
      <c r="Y13">
        <v>0</v>
      </c>
      <c r="Z13">
        <v>-73.8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-150</v>
      </c>
      <c r="P14" s="88">
        <v>-37.5</v>
      </c>
      <c r="Q14" s="88">
        <v>0</v>
      </c>
      <c r="R14" s="88">
        <v>0</v>
      </c>
      <c r="S14" s="116">
        <v>0</v>
      </c>
      <c r="U14" s="115">
        <v>-187.5</v>
      </c>
      <c r="V14" s="116">
        <v>0</v>
      </c>
      <c r="W14">
        <v>0</v>
      </c>
      <c r="X14">
        <v>-150</v>
      </c>
      <c r="Y14">
        <v>0</v>
      </c>
      <c r="Z14">
        <v>-37.5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-155</v>
      </c>
      <c r="P15" s="88">
        <v>-32</v>
      </c>
      <c r="Q15" s="88">
        <v>0</v>
      </c>
      <c r="R15" s="88">
        <v>0</v>
      </c>
      <c r="S15" s="116">
        <v>0</v>
      </c>
      <c r="U15" s="115">
        <v>-187</v>
      </c>
      <c r="V15" s="116">
        <v>0</v>
      </c>
      <c r="W15">
        <v>0</v>
      </c>
      <c r="X15">
        <v>-155</v>
      </c>
      <c r="Y15">
        <v>0</v>
      </c>
      <c r="Z15">
        <v>-32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-155</v>
      </c>
      <c r="P16" s="88">
        <v>-34</v>
      </c>
      <c r="Q16" s="88">
        <v>0</v>
      </c>
      <c r="R16" s="88">
        <v>0</v>
      </c>
      <c r="S16" s="116">
        <v>0</v>
      </c>
      <c r="U16" s="115">
        <v>-189</v>
      </c>
      <c r="V16" s="116">
        <v>0</v>
      </c>
      <c r="W16">
        <v>0</v>
      </c>
      <c r="X16">
        <v>-155</v>
      </c>
      <c r="Y16">
        <v>0</v>
      </c>
      <c r="Z16">
        <v>-34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-160</v>
      </c>
      <c r="P17" s="88">
        <v>-31</v>
      </c>
      <c r="Q17" s="88">
        <v>0</v>
      </c>
      <c r="R17" s="88">
        <v>0</v>
      </c>
      <c r="S17" s="116">
        <v>0</v>
      </c>
      <c r="U17" s="115">
        <v>-191</v>
      </c>
      <c r="V17" s="116">
        <v>0</v>
      </c>
      <c r="W17">
        <v>0</v>
      </c>
      <c r="X17">
        <v>-160</v>
      </c>
      <c r="Y17">
        <v>0</v>
      </c>
      <c r="Z17">
        <v>-31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-160</v>
      </c>
      <c r="P18" s="88">
        <v>-30</v>
      </c>
      <c r="Q18" s="88">
        <v>0</v>
      </c>
      <c r="R18" s="88">
        <v>0</v>
      </c>
      <c r="S18" s="116">
        <v>0</v>
      </c>
      <c r="U18" s="115">
        <v>-190</v>
      </c>
      <c r="V18" s="116">
        <v>0</v>
      </c>
      <c r="W18">
        <v>0</v>
      </c>
      <c r="X18">
        <v>-160</v>
      </c>
      <c r="Y18">
        <v>0</v>
      </c>
      <c r="Z18">
        <v>-30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6.95</v>
      </c>
      <c r="N19" s="115">
        <v>0</v>
      </c>
      <c r="O19" s="88">
        <v>-160</v>
      </c>
      <c r="P19" s="88">
        <v>-25</v>
      </c>
      <c r="Q19" s="88">
        <v>0</v>
      </c>
      <c r="R19" s="88">
        <v>0</v>
      </c>
      <c r="S19" s="116">
        <v>0</v>
      </c>
      <c r="U19" s="115">
        <v>-185</v>
      </c>
      <c r="V19" s="116">
        <v>6.95</v>
      </c>
      <c r="W19">
        <v>0</v>
      </c>
      <c r="X19">
        <v>-160</v>
      </c>
      <c r="Y19">
        <v>6.95</v>
      </c>
      <c r="Z19">
        <v>-25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1.64</v>
      </c>
      <c r="N20" s="115">
        <v>0</v>
      </c>
      <c r="O20" s="88">
        <v>-155</v>
      </c>
      <c r="P20" s="88">
        <v>-140</v>
      </c>
      <c r="Q20" s="88">
        <v>0</v>
      </c>
      <c r="R20" s="88">
        <v>0</v>
      </c>
      <c r="S20" s="116">
        <v>0</v>
      </c>
      <c r="U20" s="115">
        <v>-295</v>
      </c>
      <c r="V20" s="116">
        <v>1.64</v>
      </c>
      <c r="W20">
        <v>0</v>
      </c>
      <c r="X20">
        <v>-155</v>
      </c>
      <c r="Y20">
        <v>1.64</v>
      </c>
      <c r="Z20">
        <v>-140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7.44</v>
      </c>
      <c r="N21" s="115">
        <v>0</v>
      </c>
      <c r="O21" s="88">
        <v>-145</v>
      </c>
      <c r="P21" s="88">
        <v>-137</v>
      </c>
      <c r="Q21" s="88">
        <v>0</v>
      </c>
      <c r="R21" s="88">
        <v>0</v>
      </c>
      <c r="S21" s="116">
        <v>0</v>
      </c>
      <c r="U21" s="115">
        <v>-282</v>
      </c>
      <c r="V21" s="116">
        <v>7.44</v>
      </c>
      <c r="W21">
        <v>0</v>
      </c>
      <c r="X21">
        <v>-145</v>
      </c>
      <c r="Y21">
        <v>7.44</v>
      </c>
      <c r="Z21">
        <v>-137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9.17</v>
      </c>
      <c r="N22" s="115">
        <v>0</v>
      </c>
      <c r="O22" s="88">
        <v>-130</v>
      </c>
      <c r="P22" s="88">
        <v>-120</v>
      </c>
      <c r="Q22" s="88">
        <v>0</v>
      </c>
      <c r="R22" s="88">
        <v>0</v>
      </c>
      <c r="S22" s="116">
        <v>0</v>
      </c>
      <c r="U22" s="115">
        <v>-250</v>
      </c>
      <c r="V22" s="116">
        <v>9.17</v>
      </c>
      <c r="W22">
        <v>0</v>
      </c>
      <c r="X22">
        <v>-130</v>
      </c>
      <c r="Y22">
        <v>9.17</v>
      </c>
      <c r="Z22">
        <v>-120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-167</v>
      </c>
      <c r="P23" s="88">
        <v>-108</v>
      </c>
      <c r="Q23" s="88">
        <v>0</v>
      </c>
      <c r="R23" s="88">
        <v>0</v>
      </c>
      <c r="S23" s="116">
        <v>0</v>
      </c>
      <c r="U23" s="115">
        <v>-275</v>
      </c>
      <c r="V23" s="116">
        <v>0</v>
      </c>
      <c r="W23">
        <v>0</v>
      </c>
      <c r="X23">
        <v>-167</v>
      </c>
      <c r="Y23">
        <v>0</v>
      </c>
      <c r="Z23">
        <v>-108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-199</v>
      </c>
      <c r="P24" s="88">
        <v>-91</v>
      </c>
      <c r="Q24" s="88">
        <v>0</v>
      </c>
      <c r="R24" s="88">
        <v>0</v>
      </c>
      <c r="S24" s="116">
        <v>0</v>
      </c>
      <c r="U24" s="115">
        <v>-290</v>
      </c>
      <c r="V24" s="116">
        <v>0</v>
      </c>
      <c r="W24">
        <v>0</v>
      </c>
      <c r="X24">
        <v>-199</v>
      </c>
      <c r="Y24">
        <v>0</v>
      </c>
      <c r="Z24">
        <v>-91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-174</v>
      </c>
      <c r="P25" s="88">
        <v>-182</v>
      </c>
      <c r="Q25" s="88">
        <v>0</v>
      </c>
      <c r="R25" s="88">
        <v>0</v>
      </c>
      <c r="S25" s="116">
        <v>0</v>
      </c>
      <c r="U25" s="115">
        <v>-356</v>
      </c>
      <c r="V25" s="116">
        <v>0</v>
      </c>
      <c r="W25">
        <v>0</v>
      </c>
      <c r="X25">
        <v>-174</v>
      </c>
      <c r="Y25">
        <v>0</v>
      </c>
      <c r="Z25">
        <v>-182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-164</v>
      </c>
      <c r="P26" s="88">
        <v>-160</v>
      </c>
      <c r="Q26" s="88">
        <v>0</v>
      </c>
      <c r="R26" s="88">
        <v>0</v>
      </c>
      <c r="S26" s="116">
        <v>0</v>
      </c>
      <c r="U26" s="115">
        <v>-324</v>
      </c>
      <c r="V26" s="116">
        <v>0</v>
      </c>
      <c r="W26">
        <v>0</v>
      </c>
      <c r="X26">
        <v>-164</v>
      </c>
      <c r="Y26">
        <v>0</v>
      </c>
      <c r="Z26">
        <v>-160</v>
      </c>
    </row>
    <row r="27" spans="7:26">
      <c r="G27" t="s">
        <v>69</v>
      </c>
      <c r="H27" s="115">
        <v>14.49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-50</v>
      </c>
      <c r="P27" s="88">
        <v>-165</v>
      </c>
      <c r="Q27" s="88">
        <v>0</v>
      </c>
      <c r="R27" s="88">
        <v>0</v>
      </c>
      <c r="S27" s="116">
        <v>0</v>
      </c>
      <c r="U27" s="115">
        <v>-215</v>
      </c>
      <c r="V27" s="116">
        <v>14.49</v>
      </c>
      <c r="W27">
        <v>14.49</v>
      </c>
      <c r="X27">
        <v>-50</v>
      </c>
      <c r="Y27">
        <v>0</v>
      </c>
      <c r="Z27">
        <v>-165</v>
      </c>
    </row>
    <row r="28" spans="7:26">
      <c r="G28" t="s">
        <v>70</v>
      </c>
      <c r="H28" s="115">
        <v>44.42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-50</v>
      </c>
      <c r="P28" s="88">
        <v>-165</v>
      </c>
      <c r="Q28" s="88">
        <v>0</v>
      </c>
      <c r="R28" s="88">
        <v>0</v>
      </c>
      <c r="S28" s="116">
        <v>0</v>
      </c>
      <c r="U28" s="115">
        <v>-215</v>
      </c>
      <c r="V28" s="116">
        <v>44.42</v>
      </c>
      <c r="W28">
        <v>44.42</v>
      </c>
      <c r="X28">
        <v>-50</v>
      </c>
      <c r="Y28">
        <v>0</v>
      </c>
      <c r="Z28">
        <v>-165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-50</v>
      </c>
      <c r="P29" s="88">
        <v>-165</v>
      </c>
      <c r="Q29" s="88">
        <v>0</v>
      </c>
      <c r="R29" s="88">
        <v>0</v>
      </c>
      <c r="S29" s="116">
        <v>0</v>
      </c>
      <c r="U29" s="115">
        <v>-215</v>
      </c>
      <c r="V29" s="116">
        <v>0</v>
      </c>
      <c r="W29">
        <v>0</v>
      </c>
      <c r="X29">
        <v>-50</v>
      </c>
      <c r="Y29">
        <v>0</v>
      </c>
      <c r="Z29">
        <v>-165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0</v>
      </c>
      <c r="W31">
        <v>0</v>
      </c>
      <c r="X31">
        <v>0</v>
      </c>
      <c r="Y31">
        <v>0</v>
      </c>
      <c r="Z31">
        <v>-20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0</v>
      </c>
      <c r="W32">
        <v>0</v>
      </c>
      <c r="X32">
        <v>0</v>
      </c>
      <c r="Y32">
        <v>0</v>
      </c>
      <c r="Z32">
        <v>-20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>
        <v>-20</v>
      </c>
      <c r="V33" s="116">
        <v>0</v>
      </c>
      <c r="W33">
        <v>0</v>
      </c>
      <c r="X33">
        <v>0</v>
      </c>
      <c r="Y33">
        <v>0</v>
      </c>
      <c r="Z33">
        <v>-20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0</v>
      </c>
      <c r="W34">
        <v>0</v>
      </c>
      <c r="X34">
        <v>0</v>
      </c>
      <c r="Y34">
        <v>0</v>
      </c>
      <c r="Z34">
        <v>-20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>
        <v>-20</v>
      </c>
      <c r="V35" s="116">
        <v>0</v>
      </c>
      <c r="W35">
        <v>0</v>
      </c>
      <c r="X35">
        <v>0</v>
      </c>
      <c r="Y35">
        <v>0</v>
      </c>
      <c r="Z35">
        <v>-20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0</v>
      </c>
      <c r="W36">
        <v>0</v>
      </c>
      <c r="X36">
        <v>0</v>
      </c>
      <c r="Y36">
        <v>0</v>
      </c>
      <c r="Z36">
        <v>-20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-20</v>
      </c>
      <c r="V37" s="116">
        <v>0</v>
      </c>
      <c r="W37">
        <v>0</v>
      </c>
      <c r="X37">
        <v>0</v>
      </c>
      <c r="Y37">
        <v>0</v>
      </c>
      <c r="Z37">
        <v>-20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-20</v>
      </c>
      <c r="V38" s="116">
        <v>0</v>
      </c>
      <c r="W38">
        <v>0</v>
      </c>
      <c r="X38">
        <v>0</v>
      </c>
      <c r="Y38">
        <v>0</v>
      </c>
      <c r="Z38">
        <v>-20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219.79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-134</v>
      </c>
      <c r="Q49" s="88">
        <v>0</v>
      </c>
      <c r="R49" s="88">
        <v>0</v>
      </c>
      <c r="S49" s="116">
        <v>0</v>
      </c>
      <c r="U49" s="115">
        <v>-134</v>
      </c>
      <c r="V49" s="116">
        <v>219.79</v>
      </c>
      <c r="W49">
        <v>219.79</v>
      </c>
      <c r="X49">
        <v>0</v>
      </c>
      <c r="Y49">
        <v>0</v>
      </c>
      <c r="Z49">
        <v>-134</v>
      </c>
    </row>
    <row r="50" spans="7:26">
      <c r="G50" t="s">
        <v>92</v>
      </c>
      <c r="H50" s="115">
        <v>196.04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-127.71</v>
      </c>
      <c r="Q50" s="88">
        <v>0</v>
      </c>
      <c r="R50" s="88">
        <v>0</v>
      </c>
      <c r="S50" s="116">
        <v>0</v>
      </c>
      <c r="U50" s="115">
        <v>-127.71</v>
      </c>
      <c r="V50" s="116">
        <v>196.04</v>
      </c>
      <c r="W50">
        <v>196.04</v>
      </c>
      <c r="X50">
        <v>0</v>
      </c>
      <c r="Y50">
        <v>0</v>
      </c>
      <c r="Z50">
        <v>-127.71</v>
      </c>
    </row>
    <row r="51" spans="7:26">
      <c r="G51" t="s">
        <v>93</v>
      </c>
      <c r="H51" s="115">
        <v>152.58000000000001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152.58000000000001</v>
      </c>
      <c r="W51">
        <v>152.58000000000001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131.34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131.34</v>
      </c>
      <c r="W52">
        <v>131.34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87.4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87.4</v>
      </c>
      <c r="W53">
        <v>87.4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52.53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52.53</v>
      </c>
      <c r="W54">
        <v>52.53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-27</v>
      </c>
      <c r="Q55" s="88">
        <v>0</v>
      </c>
      <c r="R55" s="88">
        <v>0</v>
      </c>
      <c r="S55" s="116">
        <v>0</v>
      </c>
      <c r="U55" s="115">
        <v>-27</v>
      </c>
      <c r="V55" s="116">
        <v>0</v>
      </c>
      <c r="W55">
        <v>0</v>
      </c>
      <c r="X55">
        <v>0</v>
      </c>
      <c r="Y55">
        <v>0</v>
      </c>
      <c r="Z55">
        <v>-27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-14</v>
      </c>
      <c r="P56" s="88">
        <v>-81.31</v>
      </c>
      <c r="Q56" s="88">
        <v>0</v>
      </c>
      <c r="R56" s="88">
        <v>0</v>
      </c>
      <c r="S56" s="116">
        <v>0</v>
      </c>
      <c r="U56" s="115">
        <v>-95.31</v>
      </c>
      <c r="V56" s="116">
        <v>0</v>
      </c>
      <c r="W56">
        <v>0</v>
      </c>
      <c r="X56">
        <v>-14</v>
      </c>
      <c r="Y56">
        <v>0</v>
      </c>
      <c r="Z56">
        <v>-81.31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-29</v>
      </c>
      <c r="P57" s="88">
        <v>-156</v>
      </c>
      <c r="Q57" s="88">
        <v>0</v>
      </c>
      <c r="R57" s="88">
        <v>0</v>
      </c>
      <c r="S57" s="116">
        <v>0</v>
      </c>
      <c r="U57" s="115">
        <v>-185</v>
      </c>
      <c r="V57" s="116">
        <v>0</v>
      </c>
      <c r="W57">
        <v>0</v>
      </c>
      <c r="X57">
        <v>-29</v>
      </c>
      <c r="Y57">
        <v>0</v>
      </c>
      <c r="Z57">
        <v>-156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-29</v>
      </c>
      <c r="P58" s="88">
        <v>-140</v>
      </c>
      <c r="Q58" s="88">
        <v>0</v>
      </c>
      <c r="R58" s="88">
        <v>0</v>
      </c>
      <c r="S58" s="116">
        <v>0</v>
      </c>
      <c r="U58" s="115">
        <v>-169</v>
      </c>
      <c r="V58" s="116">
        <v>0</v>
      </c>
      <c r="W58">
        <v>0</v>
      </c>
      <c r="X58">
        <v>-29</v>
      </c>
      <c r="Y58">
        <v>0</v>
      </c>
      <c r="Z58">
        <v>-140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-34</v>
      </c>
      <c r="P59" s="88">
        <v>-130</v>
      </c>
      <c r="Q59" s="88">
        <v>0</v>
      </c>
      <c r="R59" s="88">
        <v>0</v>
      </c>
      <c r="S59" s="116">
        <v>0</v>
      </c>
      <c r="U59" s="115">
        <v>-164</v>
      </c>
      <c r="V59" s="116">
        <v>0</v>
      </c>
      <c r="W59">
        <v>0</v>
      </c>
      <c r="X59">
        <v>-34</v>
      </c>
      <c r="Y59">
        <v>0</v>
      </c>
      <c r="Z59">
        <v>-130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-24</v>
      </c>
      <c r="P60" s="88">
        <v>-14</v>
      </c>
      <c r="Q60" s="88">
        <v>0</v>
      </c>
      <c r="R60" s="88">
        <v>0</v>
      </c>
      <c r="S60" s="116">
        <v>0</v>
      </c>
      <c r="U60" s="115">
        <v>-38</v>
      </c>
      <c r="V60" s="116">
        <v>0</v>
      </c>
      <c r="W60">
        <v>0</v>
      </c>
      <c r="X60">
        <v>-24</v>
      </c>
      <c r="Y60">
        <v>0</v>
      </c>
      <c r="Z60">
        <v>-14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-9</v>
      </c>
      <c r="P61" s="88">
        <v>-29</v>
      </c>
      <c r="Q61" s="88">
        <v>0</v>
      </c>
      <c r="R61" s="88">
        <v>0</v>
      </c>
      <c r="S61" s="116">
        <v>0</v>
      </c>
      <c r="U61" s="115">
        <v>-38</v>
      </c>
      <c r="V61" s="116">
        <v>0</v>
      </c>
      <c r="W61">
        <v>0</v>
      </c>
      <c r="X61">
        <v>-9</v>
      </c>
      <c r="Y61">
        <v>0</v>
      </c>
      <c r="Z61">
        <v>-29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-14</v>
      </c>
      <c r="P62" s="88">
        <v>-55</v>
      </c>
      <c r="Q62" s="88">
        <v>0</v>
      </c>
      <c r="R62" s="88">
        <v>0</v>
      </c>
      <c r="S62" s="116">
        <v>0</v>
      </c>
      <c r="U62" s="115">
        <v>-69</v>
      </c>
      <c r="V62" s="116">
        <v>0</v>
      </c>
      <c r="W62">
        <v>0</v>
      </c>
      <c r="X62">
        <v>-14</v>
      </c>
      <c r="Y62">
        <v>0</v>
      </c>
      <c r="Z62">
        <v>-55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-9</v>
      </c>
      <c r="P63" s="88">
        <v>0</v>
      </c>
      <c r="Q63" s="88">
        <v>0</v>
      </c>
      <c r="R63" s="88">
        <v>0</v>
      </c>
      <c r="S63" s="116">
        <v>0</v>
      </c>
      <c r="U63" s="115">
        <v>-9</v>
      </c>
      <c r="V63" s="116">
        <v>0</v>
      </c>
      <c r="W63">
        <v>0</v>
      </c>
      <c r="X63">
        <v>-9</v>
      </c>
      <c r="Y63">
        <v>0</v>
      </c>
      <c r="Z63">
        <v>0</v>
      </c>
    </row>
    <row r="64" spans="7:26">
      <c r="G64" t="s">
        <v>106</v>
      </c>
      <c r="H64" s="115">
        <v>6.18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6.18</v>
      </c>
      <c r="W64">
        <v>6.18</v>
      </c>
      <c r="X64">
        <v>0</v>
      </c>
      <c r="Y64">
        <v>0</v>
      </c>
      <c r="Z64">
        <v>0</v>
      </c>
    </row>
    <row r="65" spans="7:26">
      <c r="G65" t="s">
        <v>107</v>
      </c>
      <c r="H65" s="115">
        <v>17.38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17.38</v>
      </c>
      <c r="W65">
        <v>17.38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74.36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74.36</v>
      </c>
      <c r="W66">
        <v>74.36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90.78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90.78</v>
      </c>
      <c r="W67">
        <v>90.78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132.88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-145</v>
      </c>
      <c r="Q68" s="88">
        <v>0</v>
      </c>
      <c r="R68" s="88">
        <v>0</v>
      </c>
      <c r="S68" s="116">
        <v>0</v>
      </c>
      <c r="U68" s="115">
        <v>-145</v>
      </c>
      <c r="V68" s="116">
        <v>132.88</v>
      </c>
      <c r="W68">
        <v>132.88</v>
      </c>
      <c r="X68">
        <v>0</v>
      </c>
      <c r="Y68">
        <v>0</v>
      </c>
      <c r="Z68">
        <v>-145</v>
      </c>
    </row>
    <row r="69" spans="7:26">
      <c r="G69" t="s">
        <v>111</v>
      </c>
      <c r="H69" s="115">
        <v>104.3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-145</v>
      </c>
      <c r="Q69" s="88">
        <v>0</v>
      </c>
      <c r="R69" s="88">
        <v>0</v>
      </c>
      <c r="S69" s="116">
        <v>0</v>
      </c>
      <c r="U69" s="115">
        <v>-145</v>
      </c>
      <c r="V69" s="116">
        <v>104.3</v>
      </c>
      <c r="W69">
        <v>104.3</v>
      </c>
      <c r="X69">
        <v>0</v>
      </c>
      <c r="Y69">
        <v>0</v>
      </c>
      <c r="Z69">
        <v>-145</v>
      </c>
    </row>
    <row r="70" spans="7:26">
      <c r="G70" t="s">
        <v>112</v>
      </c>
      <c r="H70" s="115">
        <v>137.13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-165</v>
      </c>
      <c r="Q70" s="88">
        <v>0</v>
      </c>
      <c r="R70" s="88">
        <v>0</v>
      </c>
      <c r="S70" s="116">
        <v>0</v>
      </c>
      <c r="U70" s="115">
        <v>-165</v>
      </c>
      <c r="V70" s="116">
        <v>137.13</v>
      </c>
      <c r="W70">
        <v>137.13</v>
      </c>
      <c r="X70">
        <v>0</v>
      </c>
      <c r="Y70">
        <v>0</v>
      </c>
      <c r="Z70">
        <v>-165</v>
      </c>
    </row>
    <row r="71" spans="7:26">
      <c r="G71" t="s">
        <v>113</v>
      </c>
      <c r="H71" s="115">
        <v>110.09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110.09</v>
      </c>
      <c r="W71">
        <v>110.09</v>
      </c>
      <c r="X71">
        <v>0</v>
      </c>
      <c r="Y71">
        <v>0</v>
      </c>
      <c r="Z71">
        <v>-20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0.19</v>
      </c>
      <c r="N72" s="115">
        <v>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-20</v>
      </c>
      <c r="V72" s="116">
        <v>0.19</v>
      </c>
      <c r="W72">
        <v>0</v>
      </c>
      <c r="X72">
        <v>0</v>
      </c>
      <c r="Y72">
        <v>0.19</v>
      </c>
      <c r="Z72">
        <v>-20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4.07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4.07</v>
      </c>
      <c r="W73">
        <v>0</v>
      </c>
      <c r="X73">
        <v>0</v>
      </c>
      <c r="Y73">
        <v>4.07</v>
      </c>
      <c r="Z73">
        <v>-20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5.41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-20</v>
      </c>
      <c r="V74" s="116">
        <v>5.41</v>
      </c>
      <c r="W74">
        <v>0</v>
      </c>
      <c r="X74">
        <v>0</v>
      </c>
      <c r="Y74">
        <v>5.41</v>
      </c>
      <c r="Z74">
        <v>-20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0</v>
      </c>
      <c r="P75" s="88">
        <v>-51</v>
      </c>
      <c r="Q75" s="88">
        <v>0</v>
      </c>
      <c r="R75" s="88">
        <v>0</v>
      </c>
      <c r="S75" s="116">
        <v>0</v>
      </c>
      <c r="U75" s="115">
        <v>-51</v>
      </c>
      <c r="V75" s="116">
        <v>9.66</v>
      </c>
      <c r="W75">
        <v>0</v>
      </c>
      <c r="X75">
        <v>0</v>
      </c>
      <c r="Y75">
        <v>9.66</v>
      </c>
      <c r="Z75">
        <v>-51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2.3199999999999998</v>
      </c>
      <c r="N76" s="115">
        <v>0</v>
      </c>
      <c r="O76" s="88">
        <v>0</v>
      </c>
      <c r="P76" s="88">
        <v>-84</v>
      </c>
      <c r="Q76" s="88">
        <v>0</v>
      </c>
      <c r="R76" s="88">
        <v>0</v>
      </c>
      <c r="S76" s="116">
        <v>0</v>
      </c>
      <c r="U76" s="115">
        <v>-84</v>
      </c>
      <c r="V76" s="116">
        <v>2.3199999999999998</v>
      </c>
      <c r="W76">
        <v>0</v>
      </c>
      <c r="X76">
        <v>0</v>
      </c>
      <c r="Y76">
        <v>2.3199999999999998</v>
      </c>
      <c r="Z76">
        <v>-84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4.1500000000000004</v>
      </c>
      <c r="N77" s="115">
        <v>0</v>
      </c>
      <c r="O77" s="88">
        <v>0</v>
      </c>
      <c r="P77" s="88">
        <v>-114</v>
      </c>
      <c r="Q77" s="88">
        <v>0</v>
      </c>
      <c r="R77" s="88">
        <v>0</v>
      </c>
      <c r="S77" s="116">
        <v>0</v>
      </c>
      <c r="U77" s="115">
        <v>-114</v>
      </c>
      <c r="V77" s="116">
        <v>4.1500000000000004</v>
      </c>
      <c r="W77">
        <v>0</v>
      </c>
      <c r="X77">
        <v>0</v>
      </c>
      <c r="Y77">
        <v>4.1500000000000004</v>
      </c>
      <c r="Z77">
        <v>-114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3.28</v>
      </c>
      <c r="N78" s="115">
        <v>0</v>
      </c>
      <c r="O78" s="88">
        <v>0</v>
      </c>
      <c r="P78" s="88">
        <v>-103</v>
      </c>
      <c r="Q78" s="88">
        <v>0</v>
      </c>
      <c r="R78" s="88">
        <v>0</v>
      </c>
      <c r="S78" s="116">
        <v>0</v>
      </c>
      <c r="U78" s="115">
        <v>-103</v>
      </c>
      <c r="V78" s="116">
        <v>3.28</v>
      </c>
      <c r="W78">
        <v>0</v>
      </c>
      <c r="X78">
        <v>0</v>
      </c>
      <c r="Y78">
        <v>3.28</v>
      </c>
      <c r="Z78">
        <v>-103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-135</v>
      </c>
      <c r="Q79" s="88">
        <v>0</v>
      </c>
      <c r="R79" s="88">
        <v>0</v>
      </c>
      <c r="S79" s="116">
        <v>0</v>
      </c>
      <c r="U79" s="115">
        <v>-135</v>
      </c>
      <c r="V79" s="116">
        <v>0</v>
      </c>
      <c r="W79">
        <v>0</v>
      </c>
      <c r="X79">
        <v>0</v>
      </c>
      <c r="Y79">
        <v>0</v>
      </c>
      <c r="Z79">
        <v>-135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9.08</v>
      </c>
      <c r="N80" s="115">
        <v>0</v>
      </c>
      <c r="O80" s="88">
        <v>0</v>
      </c>
      <c r="P80" s="88">
        <v>-80</v>
      </c>
      <c r="Q80" s="88">
        <v>0</v>
      </c>
      <c r="R80" s="88">
        <v>0</v>
      </c>
      <c r="S80" s="116">
        <v>0</v>
      </c>
      <c r="U80" s="115">
        <v>-80</v>
      </c>
      <c r="V80" s="116">
        <v>9.08</v>
      </c>
      <c r="W80">
        <v>0</v>
      </c>
      <c r="X80">
        <v>0</v>
      </c>
      <c r="Y80">
        <v>9.08</v>
      </c>
      <c r="Z80">
        <v>-80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9.27</v>
      </c>
      <c r="N81" s="115">
        <v>0</v>
      </c>
      <c r="O81" s="88">
        <v>0</v>
      </c>
      <c r="P81" s="88">
        <v>-77</v>
      </c>
      <c r="Q81" s="88">
        <v>0</v>
      </c>
      <c r="R81" s="88">
        <v>0</v>
      </c>
      <c r="S81" s="116">
        <v>0</v>
      </c>
      <c r="U81" s="115">
        <v>-77</v>
      </c>
      <c r="V81" s="116">
        <v>9.27</v>
      </c>
      <c r="W81">
        <v>0</v>
      </c>
      <c r="X81">
        <v>0</v>
      </c>
      <c r="Y81">
        <v>9.27</v>
      </c>
      <c r="Z81">
        <v>-77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0</v>
      </c>
      <c r="P82" s="88">
        <v>-89</v>
      </c>
      <c r="Q82" s="88">
        <v>0</v>
      </c>
      <c r="R82" s="88">
        <v>0</v>
      </c>
      <c r="S82" s="116">
        <v>0</v>
      </c>
      <c r="U82" s="115">
        <v>-89</v>
      </c>
      <c r="V82" s="116">
        <v>9.66</v>
      </c>
      <c r="W82">
        <v>0</v>
      </c>
      <c r="X82">
        <v>0</v>
      </c>
      <c r="Y82">
        <v>9.66</v>
      </c>
      <c r="Z82">
        <v>-89</v>
      </c>
    </row>
    <row r="83" spans="7:26">
      <c r="G83" t="s">
        <v>125</v>
      </c>
      <c r="H83" s="115">
        <v>125.54</v>
      </c>
      <c r="I83" s="88">
        <v>0</v>
      </c>
      <c r="J83" s="88">
        <v>0</v>
      </c>
      <c r="K83" s="88">
        <v>0</v>
      </c>
      <c r="L83" s="88">
        <v>0</v>
      </c>
      <c r="M83" s="116">
        <v>9.66</v>
      </c>
      <c r="N83" s="115">
        <v>0</v>
      </c>
      <c r="O83" s="88">
        <v>-35</v>
      </c>
      <c r="P83" s="88">
        <v>-145</v>
      </c>
      <c r="Q83" s="88">
        <v>0</v>
      </c>
      <c r="R83" s="88">
        <v>0</v>
      </c>
      <c r="S83" s="116">
        <v>0</v>
      </c>
      <c r="U83" s="115">
        <v>-180</v>
      </c>
      <c r="V83" s="116">
        <v>135.19999999999999</v>
      </c>
      <c r="W83">
        <v>125.54</v>
      </c>
      <c r="X83">
        <v>-35</v>
      </c>
      <c r="Y83">
        <v>9.66</v>
      </c>
      <c r="Z83">
        <v>-145</v>
      </c>
    </row>
    <row r="84" spans="7:26">
      <c r="G84" t="s">
        <v>126</v>
      </c>
      <c r="H84" s="115">
        <v>127.47</v>
      </c>
      <c r="I84" s="88">
        <v>0</v>
      </c>
      <c r="J84" s="88">
        <v>0</v>
      </c>
      <c r="K84" s="88">
        <v>0</v>
      </c>
      <c r="L84" s="88">
        <v>0</v>
      </c>
      <c r="M84" s="116">
        <v>6.76</v>
      </c>
      <c r="N84" s="115">
        <v>0</v>
      </c>
      <c r="O84" s="88">
        <v>-35</v>
      </c>
      <c r="P84" s="88">
        <v>-145</v>
      </c>
      <c r="Q84" s="88">
        <v>0</v>
      </c>
      <c r="R84" s="88">
        <v>0</v>
      </c>
      <c r="S84" s="116">
        <v>0</v>
      </c>
      <c r="U84" s="115">
        <v>-180</v>
      </c>
      <c r="V84" s="116">
        <v>134.22999999999999</v>
      </c>
      <c r="W84">
        <v>127.47</v>
      </c>
      <c r="X84">
        <v>-35</v>
      </c>
      <c r="Y84">
        <v>6.76</v>
      </c>
      <c r="Z84">
        <v>-145</v>
      </c>
    </row>
    <row r="85" spans="7:26">
      <c r="G85" t="s">
        <v>127</v>
      </c>
      <c r="H85" s="115">
        <v>71.459999999999994</v>
      </c>
      <c r="I85" s="88">
        <v>0</v>
      </c>
      <c r="J85" s="88">
        <v>0</v>
      </c>
      <c r="K85" s="88">
        <v>0</v>
      </c>
      <c r="L85" s="88">
        <v>0</v>
      </c>
      <c r="M85" s="116">
        <v>8.4</v>
      </c>
      <c r="N85" s="115">
        <v>0</v>
      </c>
      <c r="O85" s="88">
        <v>-35</v>
      </c>
      <c r="P85" s="88">
        <v>-145</v>
      </c>
      <c r="Q85" s="88">
        <v>0</v>
      </c>
      <c r="R85" s="88">
        <v>0</v>
      </c>
      <c r="S85" s="116">
        <v>0</v>
      </c>
      <c r="U85" s="115">
        <v>-180</v>
      </c>
      <c r="V85" s="116">
        <v>79.86</v>
      </c>
      <c r="W85">
        <v>71.459999999999994</v>
      </c>
      <c r="X85">
        <v>-35</v>
      </c>
      <c r="Y85">
        <v>8.4</v>
      </c>
      <c r="Z85">
        <v>-145</v>
      </c>
    </row>
    <row r="86" spans="7:26">
      <c r="G86" t="s">
        <v>128</v>
      </c>
      <c r="H86" s="115">
        <v>113.95</v>
      </c>
      <c r="I86" s="88">
        <v>0</v>
      </c>
      <c r="J86" s="88">
        <v>0</v>
      </c>
      <c r="K86" s="88">
        <v>0</v>
      </c>
      <c r="L86" s="88">
        <v>0</v>
      </c>
      <c r="M86" s="116">
        <v>0.87</v>
      </c>
      <c r="N86" s="115">
        <v>0</v>
      </c>
      <c r="O86" s="88">
        <v>-50</v>
      </c>
      <c r="P86" s="88">
        <v>-165</v>
      </c>
      <c r="Q86" s="88">
        <v>0</v>
      </c>
      <c r="R86" s="88">
        <v>0</v>
      </c>
      <c r="S86" s="116">
        <v>0</v>
      </c>
      <c r="U86" s="115">
        <v>-215</v>
      </c>
      <c r="V86" s="116">
        <v>114.82</v>
      </c>
      <c r="W86">
        <v>113.95</v>
      </c>
      <c r="X86">
        <v>-50</v>
      </c>
      <c r="Y86">
        <v>0.87</v>
      </c>
      <c r="Z86">
        <v>-165</v>
      </c>
    </row>
    <row r="87" spans="7:26">
      <c r="G87" t="s">
        <v>129</v>
      </c>
      <c r="H87" s="115">
        <v>125.54</v>
      </c>
      <c r="I87" s="88">
        <v>0</v>
      </c>
      <c r="J87" s="88">
        <v>0</v>
      </c>
      <c r="K87" s="88">
        <v>0</v>
      </c>
      <c r="L87" s="88">
        <v>0</v>
      </c>
      <c r="M87" s="116">
        <v>4.6399999999999997</v>
      </c>
      <c r="N87" s="115">
        <v>0</v>
      </c>
      <c r="O87" s="88">
        <v>-14</v>
      </c>
      <c r="P87" s="88">
        <v>-20</v>
      </c>
      <c r="Q87" s="88">
        <v>0</v>
      </c>
      <c r="R87" s="88">
        <v>0</v>
      </c>
      <c r="S87" s="116">
        <v>0</v>
      </c>
      <c r="U87" s="115">
        <v>-34</v>
      </c>
      <c r="V87" s="116">
        <v>130.18</v>
      </c>
      <c r="W87">
        <v>125.54</v>
      </c>
      <c r="X87">
        <v>-14</v>
      </c>
      <c r="Y87">
        <v>4.6399999999999997</v>
      </c>
      <c r="Z87">
        <v>-20</v>
      </c>
    </row>
    <row r="88" spans="7:26">
      <c r="G88" t="s">
        <v>130</v>
      </c>
      <c r="H88" s="115">
        <v>79.180000000000007</v>
      </c>
      <c r="I88" s="88">
        <v>0</v>
      </c>
      <c r="J88" s="88">
        <v>0</v>
      </c>
      <c r="K88" s="88">
        <v>0</v>
      </c>
      <c r="L88" s="88">
        <v>0</v>
      </c>
      <c r="M88" s="116">
        <v>8.02</v>
      </c>
      <c r="N88" s="115">
        <v>0</v>
      </c>
      <c r="O88" s="88">
        <v>-14</v>
      </c>
      <c r="P88" s="88">
        <v>-20</v>
      </c>
      <c r="Q88" s="88">
        <v>0</v>
      </c>
      <c r="R88" s="88">
        <v>0</v>
      </c>
      <c r="S88" s="116">
        <v>0</v>
      </c>
      <c r="U88" s="115">
        <v>-34</v>
      </c>
      <c r="V88" s="116">
        <v>87.2</v>
      </c>
      <c r="W88">
        <v>79.180000000000007</v>
      </c>
      <c r="X88">
        <v>-14</v>
      </c>
      <c r="Y88">
        <v>8.02</v>
      </c>
      <c r="Z88">
        <v>-20</v>
      </c>
    </row>
    <row r="89" spans="7:26">
      <c r="G89" t="s">
        <v>131</v>
      </c>
      <c r="H89" s="115">
        <v>46.35</v>
      </c>
      <c r="I89" s="88">
        <v>0</v>
      </c>
      <c r="J89" s="88">
        <v>0</v>
      </c>
      <c r="K89" s="88">
        <v>0</v>
      </c>
      <c r="L89" s="88">
        <v>0</v>
      </c>
      <c r="M89" s="116">
        <v>9.66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56.01</v>
      </c>
      <c r="W89">
        <v>46.35</v>
      </c>
      <c r="X89">
        <v>0</v>
      </c>
      <c r="Y89">
        <v>9.66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1.83</v>
      </c>
      <c r="N90" s="115">
        <v>0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-10</v>
      </c>
      <c r="V90" s="116">
        <v>1.83</v>
      </c>
      <c r="W90">
        <v>0</v>
      </c>
      <c r="X90">
        <v>0</v>
      </c>
      <c r="Y90">
        <v>1.83</v>
      </c>
      <c r="Z90">
        <v>-10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1.45</v>
      </c>
      <c r="N91" s="115">
        <v>0</v>
      </c>
      <c r="O91" s="88">
        <v>0</v>
      </c>
      <c r="P91" s="88">
        <v>-11</v>
      </c>
      <c r="Q91" s="88">
        <v>0</v>
      </c>
      <c r="R91" s="88">
        <v>0</v>
      </c>
      <c r="S91" s="116">
        <v>0</v>
      </c>
      <c r="U91" s="115">
        <v>-11</v>
      </c>
      <c r="V91" s="116">
        <v>1.45</v>
      </c>
      <c r="W91">
        <v>0</v>
      </c>
      <c r="X91">
        <v>0</v>
      </c>
      <c r="Y91">
        <v>1.45</v>
      </c>
      <c r="Z91">
        <v>-11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1.93</v>
      </c>
      <c r="N92" s="115">
        <v>0</v>
      </c>
      <c r="O92" s="88">
        <v>-19</v>
      </c>
      <c r="P92" s="88">
        <v>-31</v>
      </c>
      <c r="Q92" s="88">
        <v>0</v>
      </c>
      <c r="R92" s="88">
        <v>0</v>
      </c>
      <c r="S92" s="116">
        <v>0</v>
      </c>
      <c r="U92" s="115">
        <v>-50</v>
      </c>
      <c r="V92" s="116">
        <v>1.93</v>
      </c>
      <c r="W92">
        <v>0</v>
      </c>
      <c r="X92">
        <v>-19</v>
      </c>
      <c r="Y92">
        <v>1.93</v>
      </c>
      <c r="Z92">
        <v>-31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-54</v>
      </c>
      <c r="P93" s="88">
        <v>-30</v>
      </c>
      <c r="Q93" s="88">
        <v>0</v>
      </c>
      <c r="R93" s="88">
        <v>0</v>
      </c>
      <c r="S93" s="116">
        <v>0</v>
      </c>
      <c r="U93" s="115">
        <v>-84</v>
      </c>
      <c r="V93" s="116">
        <v>0</v>
      </c>
      <c r="W93">
        <v>0</v>
      </c>
      <c r="X93">
        <v>-54</v>
      </c>
      <c r="Y93">
        <v>0</v>
      </c>
      <c r="Z93">
        <v>-30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2.7</v>
      </c>
      <c r="N94" s="115">
        <v>0</v>
      </c>
      <c r="O94" s="88">
        <v>-38</v>
      </c>
      <c r="P94" s="88">
        <v>-42</v>
      </c>
      <c r="Q94" s="88">
        <v>0</v>
      </c>
      <c r="R94" s="88">
        <v>0</v>
      </c>
      <c r="S94" s="116">
        <v>0</v>
      </c>
      <c r="U94" s="115">
        <v>-80</v>
      </c>
      <c r="V94" s="116">
        <v>2.7</v>
      </c>
      <c r="W94">
        <v>0</v>
      </c>
      <c r="X94">
        <v>-38</v>
      </c>
      <c r="Y94">
        <v>2.7</v>
      </c>
      <c r="Z94">
        <v>-42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3.48</v>
      </c>
      <c r="N95" s="115">
        <v>0</v>
      </c>
      <c r="O95" s="88">
        <v>-58</v>
      </c>
      <c r="P95" s="88">
        <v>-68</v>
      </c>
      <c r="Q95" s="88">
        <v>0</v>
      </c>
      <c r="R95" s="88">
        <v>0</v>
      </c>
      <c r="S95" s="116">
        <v>0</v>
      </c>
      <c r="U95" s="115">
        <v>-126</v>
      </c>
      <c r="V95" s="116">
        <v>3.48</v>
      </c>
      <c r="W95">
        <v>0</v>
      </c>
      <c r="X95">
        <v>-58</v>
      </c>
      <c r="Y95">
        <v>3.48</v>
      </c>
      <c r="Z95">
        <v>-68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0.1</v>
      </c>
      <c r="N96" s="115">
        <v>0</v>
      </c>
      <c r="O96" s="88">
        <v>-72</v>
      </c>
      <c r="P96" s="88">
        <v>-103</v>
      </c>
      <c r="Q96" s="88">
        <v>0</v>
      </c>
      <c r="R96" s="88">
        <v>0</v>
      </c>
      <c r="S96" s="116">
        <v>0</v>
      </c>
      <c r="U96" s="115">
        <v>-175</v>
      </c>
      <c r="V96" s="116">
        <v>0.1</v>
      </c>
      <c r="W96">
        <v>0</v>
      </c>
      <c r="X96">
        <v>-72</v>
      </c>
      <c r="Y96">
        <v>0.1</v>
      </c>
      <c r="Z96">
        <v>-103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0.39</v>
      </c>
      <c r="N97" s="115">
        <v>0</v>
      </c>
      <c r="O97" s="88">
        <v>-92</v>
      </c>
      <c r="P97" s="88">
        <v>-122</v>
      </c>
      <c r="Q97" s="88">
        <v>0</v>
      </c>
      <c r="R97" s="88">
        <v>0</v>
      </c>
      <c r="S97" s="116">
        <v>0</v>
      </c>
      <c r="U97" s="115">
        <v>-214</v>
      </c>
      <c r="V97" s="116">
        <v>0.39</v>
      </c>
      <c r="W97">
        <v>0</v>
      </c>
      <c r="X97">
        <v>-92</v>
      </c>
      <c r="Y97">
        <v>0.39</v>
      </c>
      <c r="Z97">
        <v>-122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0.28999999999999998</v>
      </c>
      <c r="N98" s="115">
        <v>0</v>
      </c>
      <c r="O98" s="88">
        <v>-112</v>
      </c>
      <c r="P98" s="88">
        <v>-135</v>
      </c>
      <c r="Q98" s="88">
        <v>0</v>
      </c>
      <c r="R98" s="88">
        <v>0</v>
      </c>
      <c r="S98" s="116">
        <v>0</v>
      </c>
      <c r="U98" s="115">
        <v>-247</v>
      </c>
      <c r="V98" s="116">
        <v>0.28999999999999998</v>
      </c>
      <c r="W98">
        <v>0</v>
      </c>
      <c r="X98">
        <v>-112</v>
      </c>
      <c r="Y98">
        <v>0.28999999999999998</v>
      </c>
      <c r="Z98">
        <v>-135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0.56529499999999999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3.5954999999999994E-2</v>
      </c>
      <c r="N99" s="110">
        <f t="shared" si="1"/>
        <v>0</v>
      </c>
      <c r="O99" s="111">
        <f t="shared" si="1"/>
        <v>-1.1045</v>
      </c>
      <c r="P99" s="111">
        <f t="shared" si="1"/>
        <v>-1.5890799999999998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-2.6935799999999999</v>
      </c>
      <c r="V99" s="112">
        <f t="shared" si="1"/>
        <v>0.60124999999999962</v>
      </c>
      <c r="W99">
        <f t="shared" si="1"/>
        <v>0.56529499999999999</v>
      </c>
      <c r="X99">
        <f t="shared" si="1"/>
        <v>-1.1045</v>
      </c>
      <c r="Y99">
        <f t="shared" si="1"/>
        <v>3.5954999999999994E-2</v>
      </c>
      <c r="Z99">
        <f t="shared" si="1"/>
        <v>-1.5890799999999998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494</v>
      </c>
      <c r="AE1" t="s">
        <v>495</v>
      </c>
      <c r="AF1" t="s">
        <v>495</v>
      </c>
      <c r="AG1" t="s">
        <v>495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496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502</v>
      </c>
      <c r="BB1" t="s">
        <v>504</v>
      </c>
      <c r="BC1" t="s">
        <v>505</v>
      </c>
      <c r="BD1" t="s">
        <v>505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44898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497</v>
      </c>
      <c r="AP2" t="s">
        <v>498</v>
      </c>
      <c r="AQ2" t="s">
        <v>498</v>
      </c>
      <c r="AR2" t="s">
        <v>498</v>
      </c>
      <c r="AS2" t="s">
        <v>498</v>
      </c>
      <c r="AT2" t="s">
        <v>498</v>
      </c>
      <c r="AU2" t="s">
        <v>498</v>
      </c>
      <c r="AV2" t="s">
        <v>499</v>
      </c>
      <c r="AW2" t="s">
        <v>500</v>
      </c>
      <c r="AX2" t="s">
        <v>500</v>
      </c>
      <c r="AY2" t="s">
        <v>500</v>
      </c>
      <c r="AZ2" t="s">
        <v>501</v>
      </c>
      <c r="BA2" t="s">
        <v>503</v>
      </c>
      <c r="BB2" t="s">
        <v>405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25.630000000000003</v>
      </c>
      <c r="I3" s="95">
        <v>0.5</v>
      </c>
      <c r="J3" s="95">
        <v>4.75</v>
      </c>
      <c r="K3" s="95">
        <v>0</v>
      </c>
      <c r="L3" s="95">
        <v>6.76</v>
      </c>
      <c r="M3" s="114">
        <v>0</v>
      </c>
      <c r="N3" s="113">
        <v>76.98</v>
      </c>
      <c r="O3" s="95">
        <v>215.81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W3">
        <v>0</v>
      </c>
      <c r="X3">
        <v>4.16</v>
      </c>
      <c r="Y3">
        <v>0</v>
      </c>
      <c r="Z3">
        <v>21.4</v>
      </c>
      <c r="AA3">
        <v>0</v>
      </c>
      <c r="AB3">
        <v>0</v>
      </c>
      <c r="AC3">
        <v>1.93</v>
      </c>
      <c r="AD3">
        <v>4.83</v>
      </c>
      <c r="AE3">
        <v>0.53</v>
      </c>
      <c r="AF3">
        <v>0.37</v>
      </c>
      <c r="AG3">
        <v>0.52</v>
      </c>
      <c r="AH3">
        <v>0.94</v>
      </c>
      <c r="AI3">
        <v>0.5</v>
      </c>
      <c r="AJ3">
        <v>0.92</v>
      </c>
      <c r="AK3">
        <v>0.57999999999999996</v>
      </c>
      <c r="AL3">
        <v>0.59</v>
      </c>
      <c r="AM3">
        <v>0.37</v>
      </c>
      <c r="AN3">
        <v>0</v>
      </c>
      <c r="AO3">
        <v>0</v>
      </c>
      <c r="AP3">
        <v>32.14</v>
      </c>
      <c r="AQ3">
        <v>0</v>
      </c>
      <c r="AR3">
        <v>44.84</v>
      </c>
      <c r="AS3">
        <v>10.77</v>
      </c>
      <c r="AT3">
        <v>0</v>
      </c>
      <c r="AU3">
        <v>15.04</v>
      </c>
      <c r="AV3">
        <v>20</v>
      </c>
      <c r="AW3">
        <v>30</v>
      </c>
      <c r="AX3">
        <v>30</v>
      </c>
      <c r="AY3">
        <v>60</v>
      </c>
      <c r="AZ3">
        <v>50</v>
      </c>
      <c r="BA3">
        <v>5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25.630000000000003</v>
      </c>
      <c r="I4" s="88">
        <v>0.5</v>
      </c>
      <c r="J4" s="88">
        <v>4.75</v>
      </c>
      <c r="K4" s="88">
        <v>0</v>
      </c>
      <c r="L4" s="88">
        <v>6.76</v>
      </c>
      <c r="M4" s="116">
        <v>0</v>
      </c>
      <c r="N4" s="115">
        <v>76.98</v>
      </c>
      <c r="O4" s="88">
        <v>215.81</v>
      </c>
      <c r="P4" s="88">
        <v>0</v>
      </c>
      <c r="Q4" s="88">
        <v>0</v>
      </c>
      <c r="R4" s="88">
        <v>0</v>
      </c>
      <c r="S4" s="116">
        <v>0</v>
      </c>
      <c r="T4" t="s">
        <v>506</v>
      </c>
      <c r="W4">
        <v>0</v>
      </c>
      <c r="X4">
        <v>4.16</v>
      </c>
      <c r="Y4">
        <v>0</v>
      </c>
      <c r="Z4">
        <v>21.4</v>
      </c>
      <c r="AA4">
        <v>0</v>
      </c>
      <c r="AB4">
        <v>0</v>
      </c>
      <c r="AC4">
        <v>1.93</v>
      </c>
      <c r="AD4">
        <v>4.83</v>
      </c>
      <c r="AE4">
        <v>0.53</v>
      </c>
      <c r="AF4">
        <v>0.37</v>
      </c>
      <c r="AG4">
        <v>0.52</v>
      </c>
      <c r="AH4">
        <v>0.94</v>
      </c>
      <c r="AI4">
        <v>0.5</v>
      </c>
      <c r="AJ4">
        <v>0.92</v>
      </c>
      <c r="AK4">
        <v>0.57999999999999996</v>
      </c>
      <c r="AL4">
        <v>0.59</v>
      </c>
      <c r="AM4">
        <v>0.37</v>
      </c>
      <c r="AN4">
        <v>0</v>
      </c>
      <c r="AO4">
        <v>0</v>
      </c>
      <c r="AP4">
        <v>32.14</v>
      </c>
      <c r="AQ4">
        <v>0</v>
      </c>
      <c r="AR4">
        <v>44.84</v>
      </c>
      <c r="AS4">
        <v>10.77</v>
      </c>
      <c r="AT4">
        <v>0</v>
      </c>
      <c r="AU4">
        <v>15.04</v>
      </c>
      <c r="AV4">
        <v>20</v>
      </c>
      <c r="AW4">
        <v>30</v>
      </c>
      <c r="AX4">
        <v>30</v>
      </c>
      <c r="AY4">
        <v>60</v>
      </c>
      <c r="AZ4">
        <v>50</v>
      </c>
      <c r="BA4">
        <v>5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25.630000000000003</v>
      </c>
      <c r="I5" s="88">
        <v>0.5</v>
      </c>
      <c r="J5" s="88">
        <v>4.75</v>
      </c>
      <c r="K5" s="88">
        <v>0</v>
      </c>
      <c r="L5" s="88">
        <v>6.76</v>
      </c>
      <c r="M5" s="116">
        <v>0</v>
      </c>
      <c r="N5" s="115">
        <v>76.98</v>
      </c>
      <c r="O5" s="88">
        <v>215.81</v>
      </c>
      <c r="P5" s="88">
        <v>0</v>
      </c>
      <c r="Q5" s="88">
        <v>0</v>
      </c>
      <c r="R5" s="88">
        <v>0</v>
      </c>
      <c r="S5" s="116">
        <v>0</v>
      </c>
      <c r="T5" t="s">
        <v>506</v>
      </c>
      <c r="W5">
        <v>0</v>
      </c>
      <c r="X5">
        <v>4.16</v>
      </c>
      <c r="Y5">
        <v>0</v>
      </c>
      <c r="Z5">
        <v>21.4</v>
      </c>
      <c r="AA5">
        <v>0</v>
      </c>
      <c r="AB5">
        <v>0</v>
      </c>
      <c r="AC5">
        <v>1.93</v>
      </c>
      <c r="AD5">
        <v>4.83</v>
      </c>
      <c r="AE5">
        <v>0.53</v>
      </c>
      <c r="AF5">
        <v>0.37</v>
      </c>
      <c r="AG5">
        <v>0.52</v>
      </c>
      <c r="AH5">
        <v>0.94</v>
      </c>
      <c r="AI5">
        <v>0.5</v>
      </c>
      <c r="AJ5">
        <v>0.92</v>
      </c>
      <c r="AK5">
        <v>0.57999999999999996</v>
      </c>
      <c r="AL5">
        <v>0.59</v>
      </c>
      <c r="AM5">
        <v>0.37</v>
      </c>
      <c r="AN5">
        <v>0</v>
      </c>
      <c r="AO5">
        <v>0</v>
      </c>
      <c r="AP5">
        <v>32.14</v>
      </c>
      <c r="AQ5">
        <v>0</v>
      </c>
      <c r="AR5">
        <v>44.84</v>
      </c>
      <c r="AS5">
        <v>10.77</v>
      </c>
      <c r="AT5">
        <v>0</v>
      </c>
      <c r="AU5">
        <v>15.04</v>
      </c>
      <c r="AV5">
        <v>20</v>
      </c>
      <c r="AW5">
        <v>30</v>
      </c>
      <c r="AX5">
        <v>30</v>
      </c>
      <c r="AY5">
        <v>60</v>
      </c>
      <c r="AZ5">
        <v>50</v>
      </c>
      <c r="BA5">
        <v>5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25.630000000000003</v>
      </c>
      <c r="I6" s="88">
        <v>0.5</v>
      </c>
      <c r="J6" s="88">
        <v>4.75</v>
      </c>
      <c r="K6" s="88">
        <v>0</v>
      </c>
      <c r="L6" s="88">
        <v>6.76</v>
      </c>
      <c r="M6" s="116">
        <v>0</v>
      </c>
      <c r="N6" s="115">
        <v>76.98</v>
      </c>
      <c r="O6" s="88">
        <v>215.81</v>
      </c>
      <c r="P6" s="88">
        <v>0</v>
      </c>
      <c r="Q6" s="88">
        <v>0</v>
      </c>
      <c r="R6" s="88">
        <v>0</v>
      </c>
      <c r="S6" s="116">
        <v>0</v>
      </c>
      <c r="T6" t="s">
        <v>506</v>
      </c>
      <c r="W6">
        <v>0</v>
      </c>
      <c r="X6">
        <v>4.16</v>
      </c>
      <c r="Y6">
        <v>0</v>
      </c>
      <c r="Z6">
        <v>21.4</v>
      </c>
      <c r="AA6">
        <v>0</v>
      </c>
      <c r="AB6">
        <v>0</v>
      </c>
      <c r="AC6">
        <v>1.93</v>
      </c>
      <c r="AD6">
        <v>4.83</v>
      </c>
      <c r="AE6">
        <v>0.53</v>
      </c>
      <c r="AF6">
        <v>0.37</v>
      </c>
      <c r="AG6">
        <v>0.52</v>
      </c>
      <c r="AH6">
        <v>0.94</v>
      </c>
      <c r="AI6">
        <v>0.5</v>
      </c>
      <c r="AJ6">
        <v>0.92</v>
      </c>
      <c r="AK6">
        <v>0.57999999999999996</v>
      </c>
      <c r="AL6">
        <v>0.59</v>
      </c>
      <c r="AM6">
        <v>0.37</v>
      </c>
      <c r="AN6">
        <v>0</v>
      </c>
      <c r="AO6">
        <v>0</v>
      </c>
      <c r="AP6">
        <v>32.14</v>
      </c>
      <c r="AQ6">
        <v>0</v>
      </c>
      <c r="AR6">
        <v>44.84</v>
      </c>
      <c r="AS6">
        <v>10.77</v>
      </c>
      <c r="AT6">
        <v>0</v>
      </c>
      <c r="AU6">
        <v>15.04</v>
      </c>
      <c r="AV6">
        <v>20</v>
      </c>
      <c r="AW6">
        <v>30</v>
      </c>
      <c r="AX6">
        <v>30</v>
      </c>
      <c r="AY6">
        <v>60</v>
      </c>
      <c r="AZ6">
        <v>50</v>
      </c>
      <c r="BA6">
        <v>5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25.630000000000003</v>
      </c>
      <c r="I7" s="88">
        <v>0.5</v>
      </c>
      <c r="J7" s="88">
        <v>4.75</v>
      </c>
      <c r="K7" s="88">
        <v>0</v>
      </c>
      <c r="L7" s="88">
        <v>6.76</v>
      </c>
      <c r="M7" s="116">
        <v>0</v>
      </c>
      <c r="N7" s="115">
        <v>76.98</v>
      </c>
      <c r="O7" s="88">
        <v>215.81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4.16</v>
      </c>
      <c r="Y7">
        <v>0</v>
      </c>
      <c r="Z7">
        <v>21.4</v>
      </c>
      <c r="AA7">
        <v>0</v>
      </c>
      <c r="AB7">
        <v>0</v>
      </c>
      <c r="AC7">
        <v>1.93</v>
      </c>
      <c r="AD7">
        <v>4.83</v>
      </c>
      <c r="AE7">
        <v>0.53</v>
      </c>
      <c r="AF7">
        <v>0.37</v>
      </c>
      <c r="AG7">
        <v>0.52</v>
      </c>
      <c r="AH7">
        <v>0.94</v>
      </c>
      <c r="AI7">
        <v>0.5</v>
      </c>
      <c r="AJ7">
        <v>0.92</v>
      </c>
      <c r="AK7">
        <v>0.57999999999999996</v>
      </c>
      <c r="AL7">
        <v>0.59</v>
      </c>
      <c r="AM7">
        <v>0.37</v>
      </c>
      <c r="AN7">
        <v>0</v>
      </c>
      <c r="AO7">
        <v>0</v>
      </c>
      <c r="AP7">
        <v>32.14</v>
      </c>
      <c r="AQ7">
        <v>0</v>
      </c>
      <c r="AR7">
        <v>44.84</v>
      </c>
      <c r="AS7">
        <v>10.77</v>
      </c>
      <c r="AT7">
        <v>0</v>
      </c>
      <c r="AU7">
        <v>15.04</v>
      </c>
      <c r="AV7">
        <v>20</v>
      </c>
      <c r="AW7">
        <v>30</v>
      </c>
      <c r="AX7">
        <v>30</v>
      </c>
      <c r="AY7">
        <v>60</v>
      </c>
      <c r="AZ7">
        <v>50</v>
      </c>
      <c r="BA7">
        <v>5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25.630000000000003</v>
      </c>
      <c r="I8" s="88">
        <v>0.5</v>
      </c>
      <c r="J8" s="88">
        <v>4.75</v>
      </c>
      <c r="K8" s="88">
        <v>0</v>
      </c>
      <c r="L8" s="88">
        <v>6.76</v>
      </c>
      <c r="M8" s="116">
        <v>0</v>
      </c>
      <c r="N8" s="115">
        <v>76.98</v>
      </c>
      <c r="O8" s="88">
        <v>215.81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4.16</v>
      </c>
      <c r="Y8">
        <v>0</v>
      </c>
      <c r="Z8">
        <v>21.4</v>
      </c>
      <c r="AA8">
        <v>0</v>
      </c>
      <c r="AB8">
        <v>0</v>
      </c>
      <c r="AC8">
        <v>1.93</v>
      </c>
      <c r="AD8">
        <v>4.83</v>
      </c>
      <c r="AE8">
        <v>0.53</v>
      </c>
      <c r="AF8">
        <v>0.37</v>
      </c>
      <c r="AG8">
        <v>0.52</v>
      </c>
      <c r="AH8">
        <v>0.94</v>
      </c>
      <c r="AI8">
        <v>0.5</v>
      </c>
      <c r="AJ8">
        <v>0.92</v>
      </c>
      <c r="AK8">
        <v>0.57999999999999996</v>
      </c>
      <c r="AL8">
        <v>0.59</v>
      </c>
      <c r="AM8">
        <v>0.37</v>
      </c>
      <c r="AN8">
        <v>0</v>
      </c>
      <c r="AO8">
        <v>0</v>
      </c>
      <c r="AP8">
        <v>32.14</v>
      </c>
      <c r="AQ8">
        <v>0</v>
      </c>
      <c r="AR8">
        <v>44.84</v>
      </c>
      <c r="AS8">
        <v>10.77</v>
      </c>
      <c r="AT8">
        <v>0</v>
      </c>
      <c r="AU8">
        <v>15.04</v>
      </c>
      <c r="AV8">
        <v>20</v>
      </c>
      <c r="AW8">
        <v>30</v>
      </c>
      <c r="AX8">
        <v>30</v>
      </c>
      <c r="AY8">
        <v>60</v>
      </c>
      <c r="AZ8">
        <v>50</v>
      </c>
      <c r="BA8">
        <v>5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25.630000000000003</v>
      </c>
      <c r="I9" s="88">
        <v>0.5</v>
      </c>
      <c r="J9" s="88">
        <v>4.75</v>
      </c>
      <c r="K9" s="88">
        <v>0</v>
      </c>
      <c r="L9" s="88">
        <v>6.76</v>
      </c>
      <c r="M9" s="116">
        <v>0</v>
      </c>
      <c r="N9" s="115">
        <v>76.98</v>
      </c>
      <c r="O9" s="88">
        <v>215.81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4.16</v>
      </c>
      <c r="Y9">
        <v>0</v>
      </c>
      <c r="Z9">
        <v>21.4</v>
      </c>
      <c r="AA9">
        <v>0</v>
      </c>
      <c r="AB9">
        <v>0</v>
      </c>
      <c r="AC9">
        <v>1.93</v>
      </c>
      <c r="AD9">
        <v>4.83</v>
      </c>
      <c r="AE9">
        <v>0.53</v>
      </c>
      <c r="AF9">
        <v>0.37</v>
      </c>
      <c r="AG9">
        <v>0.52</v>
      </c>
      <c r="AH9">
        <v>0.94</v>
      </c>
      <c r="AI9">
        <v>0.5</v>
      </c>
      <c r="AJ9">
        <v>0.92</v>
      </c>
      <c r="AK9">
        <v>0.57999999999999996</v>
      </c>
      <c r="AL9">
        <v>0.59</v>
      </c>
      <c r="AM9">
        <v>0.37</v>
      </c>
      <c r="AN9">
        <v>0</v>
      </c>
      <c r="AO9">
        <v>0</v>
      </c>
      <c r="AP9">
        <v>32.14</v>
      </c>
      <c r="AQ9">
        <v>0</v>
      </c>
      <c r="AR9">
        <v>44.84</v>
      </c>
      <c r="AS9">
        <v>10.77</v>
      </c>
      <c r="AT9">
        <v>0</v>
      </c>
      <c r="AU9">
        <v>15.04</v>
      </c>
      <c r="AV9">
        <v>20</v>
      </c>
      <c r="AW9">
        <v>30</v>
      </c>
      <c r="AX9">
        <v>30</v>
      </c>
      <c r="AY9">
        <v>60</v>
      </c>
      <c r="AZ9">
        <v>50</v>
      </c>
      <c r="BA9">
        <v>5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25.630000000000003</v>
      </c>
      <c r="I10" s="88">
        <v>0.5</v>
      </c>
      <c r="J10" s="88">
        <v>4.75</v>
      </c>
      <c r="K10" s="88">
        <v>0</v>
      </c>
      <c r="L10" s="88">
        <v>6.76</v>
      </c>
      <c r="M10" s="116">
        <v>0</v>
      </c>
      <c r="N10" s="115">
        <v>76.98</v>
      </c>
      <c r="O10" s="88">
        <v>215.81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4.16</v>
      </c>
      <c r="Y10">
        <v>0</v>
      </c>
      <c r="Z10">
        <v>21.4</v>
      </c>
      <c r="AA10">
        <v>0</v>
      </c>
      <c r="AB10">
        <v>0</v>
      </c>
      <c r="AC10">
        <v>1.93</v>
      </c>
      <c r="AD10">
        <v>4.83</v>
      </c>
      <c r="AE10">
        <v>0.53</v>
      </c>
      <c r="AF10">
        <v>0.37</v>
      </c>
      <c r="AG10">
        <v>0.52</v>
      </c>
      <c r="AH10">
        <v>0.94</v>
      </c>
      <c r="AI10">
        <v>0.5</v>
      </c>
      <c r="AJ10">
        <v>0.92</v>
      </c>
      <c r="AK10">
        <v>0.57999999999999996</v>
      </c>
      <c r="AL10">
        <v>0.59</v>
      </c>
      <c r="AM10">
        <v>0.37</v>
      </c>
      <c r="AN10">
        <v>0</v>
      </c>
      <c r="AO10">
        <v>0</v>
      </c>
      <c r="AP10">
        <v>32.14</v>
      </c>
      <c r="AQ10">
        <v>0</v>
      </c>
      <c r="AR10">
        <v>44.84</v>
      </c>
      <c r="AS10">
        <v>10.77</v>
      </c>
      <c r="AT10">
        <v>0</v>
      </c>
      <c r="AU10">
        <v>15.04</v>
      </c>
      <c r="AV10">
        <v>20</v>
      </c>
      <c r="AW10">
        <v>30</v>
      </c>
      <c r="AX10">
        <v>30</v>
      </c>
      <c r="AY10">
        <v>60</v>
      </c>
      <c r="AZ10">
        <v>50</v>
      </c>
      <c r="BA10">
        <v>5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25.630000000000003</v>
      </c>
      <c r="I11" s="88">
        <v>0.5</v>
      </c>
      <c r="J11" s="88">
        <v>4.75</v>
      </c>
      <c r="K11" s="88">
        <v>0</v>
      </c>
      <c r="L11" s="88">
        <v>6.76</v>
      </c>
      <c r="M11" s="116">
        <v>0</v>
      </c>
      <c r="N11" s="115">
        <v>76.98</v>
      </c>
      <c r="O11" s="88">
        <v>215.81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4.16</v>
      </c>
      <c r="Y11">
        <v>0</v>
      </c>
      <c r="Z11">
        <v>21.4</v>
      </c>
      <c r="AA11">
        <v>0</v>
      </c>
      <c r="AB11">
        <v>0</v>
      </c>
      <c r="AC11">
        <v>1.93</v>
      </c>
      <c r="AD11">
        <v>4.83</v>
      </c>
      <c r="AE11">
        <v>0.53</v>
      </c>
      <c r="AF11">
        <v>0.37</v>
      </c>
      <c r="AG11">
        <v>0.52</v>
      </c>
      <c r="AH11">
        <v>0.94</v>
      </c>
      <c r="AI11">
        <v>0.5</v>
      </c>
      <c r="AJ11">
        <v>0.92</v>
      </c>
      <c r="AK11">
        <v>0.57999999999999996</v>
      </c>
      <c r="AL11">
        <v>0.59</v>
      </c>
      <c r="AM11">
        <v>0.37</v>
      </c>
      <c r="AN11">
        <v>0</v>
      </c>
      <c r="AO11">
        <v>0</v>
      </c>
      <c r="AP11">
        <v>32.14</v>
      </c>
      <c r="AQ11">
        <v>0</v>
      </c>
      <c r="AR11">
        <v>44.84</v>
      </c>
      <c r="AS11">
        <v>10.77</v>
      </c>
      <c r="AT11">
        <v>0</v>
      </c>
      <c r="AU11">
        <v>15.04</v>
      </c>
      <c r="AV11">
        <v>20</v>
      </c>
      <c r="AW11">
        <v>30</v>
      </c>
      <c r="AX11">
        <v>30</v>
      </c>
      <c r="AY11">
        <v>60</v>
      </c>
      <c r="AZ11">
        <v>50</v>
      </c>
      <c r="BA11">
        <v>5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25.630000000000003</v>
      </c>
      <c r="I12" s="88">
        <v>0.5</v>
      </c>
      <c r="J12" s="88">
        <v>4.75</v>
      </c>
      <c r="K12" s="88">
        <v>0</v>
      </c>
      <c r="L12" s="88">
        <v>6.76</v>
      </c>
      <c r="M12" s="116">
        <v>0</v>
      </c>
      <c r="N12" s="115">
        <v>76.98</v>
      </c>
      <c r="O12" s="88">
        <v>215.81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4.16</v>
      </c>
      <c r="Y12">
        <v>0</v>
      </c>
      <c r="Z12">
        <v>21.4</v>
      </c>
      <c r="AA12">
        <v>0</v>
      </c>
      <c r="AB12">
        <v>0</v>
      </c>
      <c r="AC12">
        <v>1.93</v>
      </c>
      <c r="AD12">
        <v>4.83</v>
      </c>
      <c r="AE12">
        <v>0.53</v>
      </c>
      <c r="AF12">
        <v>0.37</v>
      </c>
      <c r="AG12">
        <v>0.52</v>
      </c>
      <c r="AH12">
        <v>0.94</v>
      </c>
      <c r="AI12">
        <v>0.5</v>
      </c>
      <c r="AJ12">
        <v>0.92</v>
      </c>
      <c r="AK12">
        <v>0.57999999999999996</v>
      </c>
      <c r="AL12">
        <v>0.59</v>
      </c>
      <c r="AM12">
        <v>0.37</v>
      </c>
      <c r="AN12">
        <v>0</v>
      </c>
      <c r="AO12">
        <v>0</v>
      </c>
      <c r="AP12">
        <v>32.14</v>
      </c>
      <c r="AQ12">
        <v>0</v>
      </c>
      <c r="AR12">
        <v>44.84</v>
      </c>
      <c r="AS12">
        <v>10.77</v>
      </c>
      <c r="AT12">
        <v>0</v>
      </c>
      <c r="AU12">
        <v>15.04</v>
      </c>
      <c r="AV12">
        <v>20</v>
      </c>
      <c r="AW12">
        <v>30</v>
      </c>
      <c r="AX12">
        <v>30</v>
      </c>
      <c r="AY12">
        <v>60</v>
      </c>
      <c r="AZ12">
        <v>50</v>
      </c>
      <c r="BA12">
        <v>5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25.630000000000003</v>
      </c>
      <c r="I13" s="88">
        <v>0.5</v>
      </c>
      <c r="J13" s="88">
        <v>4.75</v>
      </c>
      <c r="K13" s="88">
        <v>0</v>
      </c>
      <c r="L13" s="88">
        <v>6.76</v>
      </c>
      <c r="M13" s="116">
        <v>0</v>
      </c>
      <c r="N13" s="115">
        <v>76.98</v>
      </c>
      <c r="O13" s="88">
        <v>215.81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4.16</v>
      </c>
      <c r="Y13">
        <v>0</v>
      </c>
      <c r="Z13">
        <v>21.4</v>
      </c>
      <c r="AA13">
        <v>0</v>
      </c>
      <c r="AB13">
        <v>0</v>
      </c>
      <c r="AC13">
        <v>1.93</v>
      </c>
      <c r="AD13">
        <v>4.83</v>
      </c>
      <c r="AE13">
        <v>0.53</v>
      </c>
      <c r="AF13">
        <v>0.37</v>
      </c>
      <c r="AG13">
        <v>0.52</v>
      </c>
      <c r="AH13">
        <v>0.94</v>
      </c>
      <c r="AI13">
        <v>0.5</v>
      </c>
      <c r="AJ13">
        <v>0.92</v>
      </c>
      <c r="AK13">
        <v>0.57999999999999996</v>
      </c>
      <c r="AL13">
        <v>0.59</v>
      </c>
      <c r="AM13">
        <v>0.37</v>
      </c>
      <c r="AN13">
        <v>0</v>
      </c>
      <c r="AO13">
        <v>0</v>
      </c>
      <c r="AP13">
        <v>32.14</v>
      </c>
      <c r="AQ13">
        <v>0</v>
      </c>
      <c r="AR13">
        <v>44.84</v>
      </c>
      <c r="AS13">
        <v>10.77</v>
      </c>
      <c r="AT13">
        <v>0</v>
      </c>
      <c r="AU13">
        <v>15.04</v>
      </c>
      <c r="AV13">
        <v>20</v>
      </c>
      <c r="AW13">
        <v>30</v>
      </c>
      <c r="AX13">
        <v>30</v>
      </c>
      <c r="AY13">
        <v>60</v>
      </c>
      <c r="AZ13">
        <v>50</v>
      </c>
      <c r="BA13">
        <v>5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25.630000000000003</v>
      </c>
      <c r="I14" s="88">
        <v>0.5</v>
      </c>
      <c r="J14" s="88">
        <v>4.75</v>
      </c>
      <c r="K14" s="88">
        <v>0</v>
      </c>
      <c r="L14" s="88">
        <v>6.76</v>
      </c>
      <c r="M14" s="116">
        <v>0</v>
      </c>
      <c r="N14" s="115">
        <v>76.98</v>
      </c>
      <c r="O14" s="88">
        <v>215.81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4.16</v>
      </c>
      <c r="Y14">
        <v>0</v>
      </c>
      <c r="Z14">
        <v>21.4</v>
      </c>
      <c r="AA14">
        <v>0</v>
      </c>
      <c r="AB14">
        <v>0</v>
      </c>
      <c r="AC14">
        <v>1.93</v>
      </c>
      <c r="AD14">
        <v>4.83</v>
      </c>
      <c r="AE14">
        <v>0.53</v>
      </c>
      <c r="AF14">
        <v>0.37</v>
      </c>
      <c r="AG14">
        <v>0.52</v>
      </c>
      <c r="AH14">
        <v>0.94</v>
      </c>
      <c r="AI14">
        <v>0.5</v>
      </c>
      <c r="AJ14">
        <v>0.92</v>
      </c>
      <c r="AK14">
        <v>0.57999999999999996</v>
      </c>
      <c r="AL14">
        <v>0.59</v>
      </c>
      <c r="AM14">
        <v>0.37</v>
      </c>
      <c r="AN14">
        <v>0</v>
      </c>
      <c r="AO14">
        <v>0</v>
      </c>
      <c r="AP14">
        <v>32.14</v>
      </c>
      <c r="AQ14">
        <v>0</v>
      </c>
      <c r="AR14">
        <v>44.84</v>
      </c>
      <c r="AS14">
        <v>10.77</v>
      </c>
      <c r="AT14">
        <v>0</v>
      </c>
      <c r="AU14">
        <v>15.04</v>
      </c>
      <c r="AV14">
        <v>20</v>
      </c>
      <c r="AW14">
        <v>30</v>
      </c>
      <c r="AX14">
        <v>30</v>
      </c>
      <c r="AY14">
        <v>60</v>
      </c>
      <c r="AZ14">
        <v>50</v>
      </c>
      <c r="BA14">
        <v>5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25.630000000000003</v>
      </c>
      <c r="I15" s="88">
        <v>0.5</v>
      </c>
      <c r="J15" s="88">
        <v>4.66</v>
      </c>
      <c r="K15" s="88">
        <v>0</v>
      </c>
      <c r="L15" s="88">
        <v>6.76</v>
      </c>
      <c r="M15" s="116">
        <v>0</v>
      </c>
      <c r="N15" s="115">
        <v>76.98</v>
      </c>
      <c r="O15" s="88">
        <v>215.81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4.07</v>
      </c>
      <c r="Y15">
        <v>0</v>
      </c>
      <c r="Z15">
        <v>21.4</v>
      </c>
      <c r="AA15">
        <v>0</v>
      </c>
      <c r="AB15">
        <v>0</v>
      </c>
      <c r="AC15">
        <v>1.93</v>
      </c>
      <c r="AD15">
        <v>4.83</v>
      </c>
      <c r="AE15">
        <v>0.53</v>
      </c>
      <c r="AF15">
        <v>0.37</v>
      </c>
      <c r="AG15">
        <v>0.52</v>
      </c>
      <c r="AH15">
        <v>0.94</v>
      </c>
      <c r="AI15">
        <v>0.5</v>
      </c>
      <c r="AJ15">
        <v>0.92</v>
      </c>
      <c r="AK15">
        <v>0.57999999999999996</v>
      </c>
      <c r="AL15">
        <v>0.59</v>
      </c>
      <c r="AM15">
        <v>0.37</v>
      </c>
      <c r="AN15">
        <v>0</v>
      </c>
      <c r="AO15">
        <v>0</v>
      </c>
      <c r="AP15">
        <v>32.14</v>
      </c>
      <c r="AQ15">
        <v>0</v>
      </c>
      <c r="AR15">
        <v>44.84</v>
      </c>
      <c r="AS15">
        <v>10.77</v>
      </c>
      <c r="AT15">
        <v>0</v>
      </c>
      <c r="AU15">
        <v>15.04</v>
      </c>
      <c r="AV15">
        <v>20</v>
      </c>
      <c r="AW15">
        <v>30</v>
      </c>
      <c r="AX15">
        <v>30</v>
      </c>
      <c r="AY15">
        <v>60</v>
      </c>
      <c r="AZ15">
        <v>50</v>
      </c>
      <c r="BA15">
        <v>5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25.630000000000003</v>
      </c>
      <c r="I16" s="88">
        <v>0.5</v>
      </c>
      <c r="J16" s="88">
        <v>4.66</v>
      </c>
      <c r="K16" s="88">
        <v>0</v>
      </c>
      <c r="L16" s="88">
        <v>6.76</v>
      </c>
      <c r="M16" s="116">
        <v>0</v>
      </c>
      <c r="N16" s="115">
        <v>76.98</v>
      </c>
      <c r="O16" s="88">
        <v>215.81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4.07</v>
      </c>
      <c r="Y16">
        <v>0</v>
      </c>
      <c r="Z16">
        <v>21.4</v>
      </c>
      <c r="AA16">
        <v>0</v>
      </c>
      <c r="AB16">
        <v>0</v>
      </c>
      <c r="AC16">
        <v>1.93</v>
      </c>
      <c r="AD16">
        <v>4.83</v>
      </c>
      <c r="AE16">
        <v>0.53</v>
      </c>
      <c r="AF16">
        <v>0.37</v>
      </c>
      <c r="AG16">
        <v>0.52</v>
      </c>
      <c r="AH16">
        <v>0.94</v>
      </c>
      <c r="AI16">
        <v>0.5</v>
      </c>
      <c r="AJ16">
        <v>0.92</v>
      </c>
      <c r="AK16">
        <v>0.57999999999999996</v>
      </c>
      <c r="AL16">
        <v>0.59</v>
      </c>
      <c r="AM16">
        <v>0.37</v>
      </c>
      <c r="AN16">
        <v>0</v>
      </c>
      <c r="AO16">
        <v>0</v>
      </c>
      <c r="AP16">
        <v>32.14</v>
      </c>
      <c r="AQ16">
        <v>0</v>
      </c>
      <c r="AR16">
        <v>44.84</v>
      </c>
      <c r="AS16">
        <v>10.77</v>
      </c>
      <c r="AT16">
        <v>0</v>
      </c>
      <c r="AU16">
        <v>15.04</v>
      </c>
      <c r="AV16">
        <v>20</v>
      </c>
      <c r="AW16">
        <v>30</v>
      </c>
      <c r="AX16">
        <v>30</v>
      </c>
      <c r="AY16">
        <v>60</v>
      </c>
      <c r="AZ16">
        <v>50</v>
      </c>
      <c r="BA16">
        <v>5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25.630000000000003</v>
      </c>
      <c r="I17" s="88">
        <v>0.5</v>
      </c>
      <c r="J17" s="88">
        <v>4.66</v>
      </c>
      <c r="K17" s="88">
        <v>0</v>
      </c>
      <c r="L17" s="88">
        <v>6.76</v>
      </c>
      <c r="M17" s="116">
        <v>0</v>
      </c>
      <c r="N17" s="115">
        <v>76.98</v>
      </c>
      <c r="O17" s="88">
        <v>215.81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4.07</v>
      </c>
      <c r="Y17">
        <v>0</v>
      </c>
      <c r="Z17">
        <v>21.4</v>
      </c>
      <c r="AA17">
        <v>0</v>
      </c>
      <c r="AB17">
        <v>0</v>
      </c>
      <c r="AC17">
        <v>1.93</v>
      </c>
      <c r="AD17">
        <v>4.83</v>
      </c>
      <c r="AE17">
        <v>0.53</v>
      </c>
      <c r="AF17">
        <v>0.37</v>
      </c>
      <c r="AG17">
        <v>0.52</v>
      </c>
      <c r="AH17">
        <v>0.94</v>
      </c>
      <c r="AI17">
        <v>0.5</v>
      </c>
      <c r="AJ17">
        <v>0.92</v>
      </c>
      <c r="AK17">
        <v>0.57999999999999996</v>
      </c>
      <c r="AL17">
        <v>0.59</v>
      </c>
      <c r="AM17">
        <v>0.37</v>
      </c>
      <c r="AN17">
        <v>0</v>
      </c>
      <c r="AO17">
        <v>0</v>
      </c>
      <c r="AP17">
        <v>32.14</v>
      </c>
      <c r="AQ17">
        <v>0</v>
      </c>
      <c r="AR17">
        <v>44.84</v>
      </c>
      <c r="AS17">
        <v>10.77</v>
      </c>
      <c r="AT17">
        <v>0</v>
      </c>
      <c r="AU17">
        <v>15.04</v>
      </c>
      <c r="AV17">
        <v>20</v>
      </c>
      <c r="AW17">
        <v>30</v>
      </c>
      <c r="AX17">
        <v>30</v>
      </c>
      <c r="AY17">
        <v>60</v>
      </c>
      <c r="AZ17">
        <v>50</v>
      </c>
      <c r="BA17">
        <v>5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25.630000000000003</v>
      </c>
      <c r="I18" s="88">
        <v>0.5</v>
      </c>
      <c r="J18" s="88">
        <v>4.66</v>
      </c>
      <c r="K18" s="88">
        <v>0</v>
      </c>
      <c r="L18" s="88">
        <v>6.76</v>
      </c>
      <c r="M18" s="116">
        <v>0</v>
      </c>
      <c r="N18" s="115">
        <v>76.98</v>
      </c>
      <c r="O18" s="88">
        <v>215.81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4.07</v>
      </c>
      <c r="Y18">
        <v>0</v>
      </c>
      <c r="Z18">
        <v>21.4</v>
      </c>
      <c r="AA18">
        <v>0</v>
      </c>
      <c r="AB18">
        <v>0</v>
      </c>
      <c r="AC18">
        <v>1.93</v>
      </c>
      <c r="AD18">
        <v>4.83</v>
      </c>
      <c r="AE18">
        <v>0.53</v>
      </c>
      <c r="AF18">
        <v>0.37</v>
      </c>
      <c r="AG18">
        <v>0.52</v>
      </c>
      <c r="AH18">
        <v>0.94</v>
      </c>
      <c r="AI18">
        <v>0.5</v>
      </c>
      <c r="AJ18">
        <v>0.92</v>
      </c>
      <c r="AK18">
        <v>0.57999999999999996</v>
      </c>
      <c r="AL18">
        <v>0.59</v>
      </c>
      <c r="AM18">
        <v>0.37</v>
      </c>
      <c r="AN18">
        <v>0</v>
      </c>
      <c r="AO18">
        <v>0</v>
      </c>
      <c r="AP18">
        <v>32.14</v>
      </c>
      <c r="AQ18">
        <v>0</v>
      </c>
      <c r="AR18">
        <v>44.84</v>
      </c>
      <c r="AS18">
        <v>10.77</v>
      </c>
      <c r="AT18">
        <v>0</v>
      </c>
      <c r="AU18">
        <v>15.04</v>
      </c>
      <c r="AV18">
        <v>20</v>
      </c>
      <c r="AW18">
        <v>30</v>
      </c>
      <c r="AX18">
        <v>30</v>
      </c>
      <c r="AY18">
        <v>60</v>
      </c>
      <c r="AZ18">
        <v>50</v>
      </c>
      <c r="BA18">
        <v>5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25.630000000000003</v>
      </c>
      <c r="I19" s="88">
        <v>0.5</v>
      </c>
      <c r="J19" s="88">
        <v>4.66</v>
      </c>
      <c r="K19" s="88">
        <v>0</v>
      </c>
      <c r="L19" s="88">
        <v>6.76</v>
      </c>
      <c r="M19" s="116">
        <v>0</v>
      </c>
      <c r="N19" s="115">
        <v>76.98</v>
      </c>
      <c r="O19" s="88">
        <v>215.81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4.07</v>
      </c>
      <c r="Y19">
        <v>0</v>
      </c>
      <c r="Z19">
        <v>21.4</v>
      </c>
      <c r="AA19">
        <v>0</v>
      </c>
      <c r="AB19">
        <v>0</v>
      </c>
      <c r="AC19">
        <v>1.93</v>
      </c>
      <c r="AD19">
        <v>4.83</v>
      </c>
      <c r="AE19">
        <v>0.53</v>
      </c>
      <c r="AF19">
        <v>0.37</v>
      </c>
      <c r="AG19">
        <v>0.52</v>
      </c>
      <c r="AH19">
        <v>0.94</v>
      </c>
      <c r="AI19">
        <v>0.5</v>
      </c>
      <c r="AJ19">
        <v>0.92</v>
      </c>
      <c r="AK19">
        <v>0.57999999999999996</v>
      </c>
      <c r="AL19">
        <v>0.59</v>
      </c>
      <c r="AM19">
        <v>0.37</v>
      </c>
      <c r="AN19">
        <v>0</v>
      </c>
      <c r="AO19">
        <v>0</v>
      </c>
      <c r="AP19">
        <v>32.14</v>
      </c>
      <c r="AQ19">
        <v>0</v>
      </c>
      <c r="AR19">
        <v>44.84</v>
      </c>
      <c r="AS19">
        <v>10.77</v>
      </c>
      <c r="AT19">
        <v>0</v>
      </c>
      <c r="AU19">
        <v>15.04</v>
      </c>
      <c r="AV19">
        <v>20</v>
      </c>
      <c r="AW19">
        <v>30</v>
      </c>
      <c r="AX19">
        <v>30</v>
      </c>
      <c r="AY19">
        <v>60</v>
      </c>
      <c r="AZ19">
        <v>50</v>
      </c>
      <c r="BA19">
        <v>5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25.630000000000003</v>
      </c>
      <c r="I20" s="88">
        <v>0.5</v>
      </c>
      <c r="J20" s="88">
        <v>4.66</v>
      </c>
      <c r="K20" s="88">
        <v>0</v>
      </c>
      <c r="L20" s="88">
        <v>6.76</v>
      </c>
      <c r="M20" s="116">
        <v>0</v>
      </c>
      <c r="N20" s="115">
        <v>76.98</v>
      </c>
      <c r="O20" s="88">
        <v>215.81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4.07</v>
      </c>
      <c r="Y20">
        <v>0</v>
      </c>
      <c r="Z20">
        <v>21.4</v>
      </c>
      <c r="AA20">
        <v>0</v>
      </c>
      <c r="AB20">
        <v>0</v>
      </c>
      <c r="AC20">
        <v>1.93</v>
      </c>
      <c r="AD20">
        <v>4.83</v>
      </c>
      <c r="AE20">
        <v>0.53</v>
      </c>
      <c r="AF20">
        <v>0.37</v>
      </c>
      <c r="AG20">
        <v>0.52</v>
      </c>
      <c r="AH20">
        <v>0.94</v>
      </c>
      <c r="AI20">
        <v>0.5</v>
      </c>
      <c r="AJ20">
        <v>0.92</v>
      </c>
      <c r="AK20">
        <v>0.57999999999999996</v>
      </c>
      <c r="AL20">
        <v>0.59</v>
      </c>
      <c r="AM20">
        <v>0.37</v>
      </c>
      <c r="AN20">
        <v>0</v>
      </c>
      <c r="AO20">
        <v>0</v>
      </c>
      <c r="AP20">
        <v>32.14</v>
      </c>
      <c r="AQ20">
        <v>0</v>
      </c>
      <c r="AR20">
        <v>44.84</v>
      </c>
      <c r="AS20">
        <v>10.77</v>
      </c>
      <c r="AT20">
        <v>0</v>
      </c>
      <c r="AU20">
        <v>15.04</v>
      </c>
      <c r="AV20">
        <v>20</v>
      </c>
      <c r="AW20">
        <v>30</v>
      </c>
      <c r="AX20">
        <v>30</v>
      </c>
      <c r="AY20">
        <v>60</v>
      </c>
      <c r="AZ20">
        <v>50</v>
      </c>
      <c r="BA20">
        <v>5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25.630000000000003</v>
      </c>
      <c r="I21" s="88">
        <v>0.5</v>
      </c>
      <c r="J21" s="88">
        <v>4.66</v>
      </c>
      <c r="K21" s="88">
        <v>0</v>
      </c>
      <c r="L21" s="88">
        <v>6.76</v>
      </c>
      <c r="M21" s="116">
        <v>0</v>
      </c>
      <c r="N21" s="115">
        <v>76.98</v>
      </c>
      <c r="O21" s="88">
        <v>215.81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4.07</v>
      </c>
      <c r="Y21">
        <v>0</v>
      </c>
      <c r="Z21">
        <v>21.4</v>
      </c>
      <c r="AA21">
        <v>0</v>
      </c>
      <c r="AB21">
        <v>0</v>
      </c>
      <c r="AC21">
        <v>1.93</v>
      </c>
      <c r="AD21">
        <v>4.83</v>
      </c>
      <c r="AE21">
        <v>0.53</v>
      </c>
      <c r="AF21">
        <v>0.37</v>
      </c>
      <c r="AG21">
        <v>0.52</v>
      </c>
      <c r="AH21">
        <v>0.94</v>
      </c>
      <c r="AI21">
        <v>0.5</v>
      </c>
      <c r="AJ21">
        <v>0.92</v>
      </c>
      <c r="AK21">
        <v>0.57999999999999996</v>
      </c>
      <c r="AL21">
        <v>0.59</v>
      </c>
      <c r="AM21">
        <v>0.37</v>
      </c>
      <c r="AN21">
        <v>0</v>
      </c>
      <c r="AO21">
        <v>0</v>
      </c>
      <c r="AP21">
        <v>32.14</v>
      </c>
      <c r="AQ21">
        <v>0</v>
      </c>
      <c r="AR21">
        <v>44.84</v>
      </c>
      <c r="AS21">
        <v>10.77</v>
      </c>
      <c r="AT21">
        <v>0</v>
      </c>
      <c r="AU21">
        <v>15.04</v>
      </c>
      <c r="AV21">
        <v>20</v>
      </c>
      <c r="AW21">
        <v>30</v>
      </c>
      <c r="AX21">
        <v>30</v>
      </c>
      <c r="AY21">
        <v>60</v>
      </c>
      <c r="AZ21">
        <v>50</v>
      </c>
      <c r="BA21">
        <v>5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25.630000000000003</v>
      </c>
      <c r="I22" s="88">
        <v>0.5</v>
      </c>
      <c r="J22" s="88">
        <v>4.66</v>
      </c>
      <c r="K22" s="88">
        <v>0</v>
      </c>
      <c r="L22" s="88">
        <v>6.76</v>
      </c>
      <c r="M22" s="116">
        <v>0</v>
      </c>
      <c r="N22" s="115">
        <v>76.98</v>
      </c>
      <c r="O22" s="88">
        <v>215.81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4.07</v>
      </c>
      <c r="Y22">
        <v>0</v>
      </c>
      <c r="Z22">
        <v>21.4</v>
      </c>
      <c r="AA22">
        <v>0</v>
      </c>
      <c r="AB22">
        <v>0</v>
      </c>
      <c r="AC22">
        <v>1.93</v>
      </c>
      <c r="AD22">
        <v>4.83</v>
      </c>
      <c r="AE22">
        <v>0.53</v>
      </c>
      <c r="AF22">
        <v>0.37</v>
      </c>
      <c r="AG22">
        <v>0.52</v>
      </c>
      <c r="AH22">
        <v>0.94</v>
      </c>
      <c r="AI22">
        <v>0.5</v>
      </c>
      <c r="AJ22">
        <v>0.92</v>
      </c>
      <c r="AK22">
        <v>0.57999999999999996</v>
      </c>
      <c r="AL22">
        <v>0.59</v>
      </c>
      <c r="AM22">
        <v>0.37</v>
      </c>
      <c r="AN22">
        <v>0</v>
      </c>
      <c r="AO22">
        <v>0</v>
      </c>
      <c r="AP22">
        <v>32.14</v>
      </c>
      <c r="AQ22">
        <v>0</v>
      </c>
      <c r="AR22">
        <v>44.84</v>
      </c>
      <c r="AS22">
        <v>10.77</v>
      </c>
      <c r="AT22">
        <v>0</v>
      </c>
      <c r="AU22">
        <v>15.04</v>
      </c>
      <c r="AV22">
        <v>20</v>
      </c>
      <c r="AW22">
        <v>30</v>
      </c>
      <c r="AX22">
        <v>30</v>
      </c>
      <c r="AY22">
        <v>60</v>
      </c>
      <c r="AZ22">
        <v>50</v>
      </c>
      <c r="BA22">
        <v>5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25.630000000000003</v>
      </c>
      <c r="I23" s="88">
        <v>0.5</v>
      </c>
      <c r="J23" s="88">
        <v>4.66</v>
      </c>
      <c r="K23" s="88">
        <v>0</v>
      </c>
      <c r="L23" s="88">
        <v>6.76</v>
      </c>
      <c r="M23" s="116">
        <v>0</v>
      </c>
      <c r="N23" s="115">
        <v>76.98</v>
      </c>
      <c r="O23" s="88">
        <v>215.81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4.07</v>
      </c>
      <c r="Y23">
        <v>0</v>
      </c>
      <c r="Z23">
        <v>21.4</v>
      </c>
      <c r="AA23">
        <v>0</v>
      </c>
      <c r="AB23">
        <v>0</v>
      </c>
      <c r="AC23">
        <v>1.93</v>
      </c>
      <c r="AD23">
        <v>4.83</v>
      </c>
      <c r="AE23">
        <v>0.53</v>
      </c>
      <c r="AF23">
        <v>0.37</v>
      </c>
      <c r="AG23">
        <v>0.52</v>
      </c>
      <c r="AH23">
        <v>0.94</v>
      </c>
      <c r="AI23">
        <v>0.5</v>
      </c>
      <c r="AJ23">
        <v>0.92</v>
      </c>
      <c r="AK23">
        <v>0.57999999999999996</v>
      </c>
      <c r="AL23">
        <v>0.59</v>
      </c>
      <c r="AM23">
        <v>0.37</v>
      </c>
      <c r="AN23">
        <v>0</v>
      </c>
      <c r="AO23">
        <v>0</v>
      </c>
      <c r="AP23">
        <v>32.14</v>
      </c>
      <c r="AQ23">
        <v>0</v>
      </c>
      <c r="AR23">
        <v>44.84</v>
      </c>
      <c r="AS23">
        <v>10.77</v>
      </c>
      <c r="AT23">
        <v>0</v>
      </c>
      <c r="AU23">
        <v>15.04</v>
      </c>
      <c r="AV23">
        <v>20</v>
      </c>
      <c r="AW23">
        <v>30</v>
      </c>
      <c r="AX23">
        <v>30</v>
      </c>
      <c r="AY23">
        <v>60</v>
      </c>
      <c r="AZ23">
        <v>50</v>
      </c>
      <c r="BA23">
        <v>5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25.630000000000003</v>
      </c>
      <c r="I24" s="88">
        <v>0.5</v>
      </c>
      <c r="J24" s="88">
        <v>4.66</v>
      </c>
      <c r="K24" s="88">
        <v>0</v>
      </c>
      <c r="L24" s="88">
        <v>6.76</v>
      </c>
      <c r="M24" s="116">
        <v>0</v>
      </c>
      <c r="N24" s="115">
        <v>76.98</v>
      </c>
      <c r="O24" s="88">
        <v>215.81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4.07</v>
      </c>
      <c r="Y24">
        <v>0</v>
      </c>
      <c r="Z24">
        <v>21.4</v>
      </c>
      <c r="AA24">
        <v>0</v>
      </c>
      <c r="AB24">
        <v>0</v>
      </c>
      <c r="AC24">
        <v>1.93</v>
      </c>
      <c r="AD24">
        <v>4.83</v>
      </c>
      <c r="AE24">
        <v>0.53</v>
      </c>
      <c r="AF24">
        <v>0.37</v>
      </c>
      <c r="AG24">
        <v>0.52</v>
      </c>
      <c r="AH24">
        <v>0.94</v>
      </c>
      <c r="AI24">
        <v>0.5</v>
      </c>
      <c r="AJ24">
        <v>0.92</v>
      </c>
      <c r="AK24">
        <v>0.57999999999999996</v>
      </c>
      <c r="AL24">
        <v>0.59</v>
      </c>
      <c r="AM24">
        <v>0.37</v>
      </c>
      <c r="AN24">
        <v>0</v>
      </c>
      <c r="AO24">
        <v>0</v>
      </c>
      <c r="AP24">
        <v>32.14</v>
      </c>
      <c r="AQ24">
        <v>0</v>
      </c>
      <c r="AR24">
        <v>44.84</v>
      </c>
      <c r="AS24">
        <v>10.77</v>
      </c>
      <c r="AT24">
        <v>0</v>
      </c>
      <c r="AU24">
        <v>15.04</v>
      </c>
      <c r="AV24">
        <v>20</v>
      </c>
      <c r="AW24">
        <v>30</v>
      </c>
      <c r="AX24">
        <v>30</v>
      </c>
      <c r="AY24">
        <v>60</v>
      </c>
      <c r="AZ24">
        <v>50</v>
      </c>
      <c r="BA24">
        <v>5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25.630000000000003</v>
      </c>
      <c r="I25" s="88">
        <v>0.5</v>
      </c>
      <c r="J25" s="88">
        <v>4.66</v>
      </c>
      <c r="K25" s="88">
        <v>0</v>
      </c>
      <c r="L25" s="88">
        <v>6.76</v>
      </c>
      <c r="M25" s="116">
        <v>0</v>
      </c>
      <c r="N25" s="115">
        <v>76.98</v>
      </c>
      <c r="O25" s="88">
        <v>215.81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4.07</v>
      </c>
      <c r="Y25">
        <v>0</v>
      </c>
      <c r="Z25">
        <v>21.4</v>
      </c>
      <c r="AA25">
        <v>0</v>
      </c>
      <c r="AB25">
        <v>0</v>
      </c>
      <c r="AC25">
        <v>1.93</v>
      </c>
      <c r="AD25">
        <v>4.83</v>
      </c>
      <c r="AE25">
        <v>0.53</v>
      </c>
      <c r="AF25">
        <v>0.37</v>
      </c>
      <c r="AG25">
        <v>0.52</v>
      </c>
      <c r="AH25">
        <v>0.94</v>
      </c>
      <c r="AI25">
        <v>0.5</v>
      </c>
      <c r="AJ25">
        <v>0.92</v>
      </c>
      <c r="AK25">
        <v>0.57999999999999996</v>
      </c>
      <c r="AL25">
        <v>0.59</v>
      </c>
      <c r="AM25">
        <v>0.37</v>
      </c>
      <c r="AN25">
        <v>0</v>
      </c>
      <c r="AO25">
        <v>0</v>
      </c>
      <c r="AP25">
        <v>32.14</v>
      </c>
      <c r="AQ25">
        <v>0</v>
      </c>
      <c r="AR25">
        <v>44.84</v>
      </c>
      <c r="AS25">
        <v>10.77</v>
      </c>
      <c r="AT25">
        <v>0</v>
      </c>
      <c r="AU25">
        <v>15.04</v>
      </c>
      <c r="AV25">
        <v>20</v>
      </c>
      <c r="AW25">
        <v>30</v>
      </c>
      <c r="AX25">
        <v>30</v>
      </c>
      <c r="AY25">
        <v>60</v>
      </c>
      <c r="AZ25">
        <v>50</v>
      </c>
      <c r="BA25">
        <v>5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25.630000000000003</v>
      </c>
      <c r="I26" s="88">
        <v>0.5</v>
      </c>
      <c r="J26" s="88">
        <v>4.66</v>
      </c>
      <c r="K26" s="88">
        <v>0</v>
      </c>
      <c r="L26" s="88">
        <v>6.76</v>
      </c>
      <c r="M26" s="116">
        <v>0</v>
      </c>
      <c r="N26" s="115">
        <v>76.98</v>
      </c>
      <c r="O26" s="88">
        <v>215.81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4.07</v>
      </c>
      <c r="Y26">
        <v>0</v>
      </c>
      <c r="Z26">
        <v>21.4</v>
      </c>
      <c r="AA26">
        <v>0</v>
      </c>
      <c r="AB26">
        <v>0</v>
      </c>
      <c r="AC26">
        <v>1.93</v>
      </c>
      <c r="AD26">
        <v>4.83</v>
      </c>
      <c r="AE26">
        <v>0.53</v>
      </c>
      <c r="AF26">
        <v>0.37</v>
      </c>
      <c r="AG26">
        <v>0.52</v>
      </c>
      <c r="AH26">
        <v>0.94</v>
      </c>
      <c r="AI26">
        <v>0.5</v>
      </c>
      <c r="AJ26">
        <v>0.92</v>
      </c>
      <c r="AK26">
        <v>0.57999999999999996</v>
      </c>
      <c r="AL26">
        <v>0.59</v>
      </c>
      <c r="AM26">
        <v>0.37</v>
      </c>
      <c r="AN26">
        <v>0</v>
      </c>
      <c r="AO26">
        <v>0</v>
      </c>
      <c r="AP26">
        <v>32.14</v>
      </c>
      <c r="AQ26">
        <v>0</v>
      </c>
      <c r="AR26">
        <v>44.84</v>
      </c>
      <c r="AS26">
        <v>10.77</v>
      </c>
      <c r="AT26">
        <v>0</v>
      </c>
      <c r="AU26">
        <v>15.04</v>
      </c>
      <c r="AV26">
        <v>20</v>
      </c>
      <c r="AW26">
        <v>30</v>
      </c>
      <c r="AX26">
        <v>30</v>
      </c>
      <c r="AY26">
        <v>60</v>
      </c>
      <c r="AZ26">
        <v>50</v>
      </c>
      <c r="BA26">
        <v>5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25.730000000000004</v>
      </c>
      <c r="I27" s="88">
        <v>0.5</v>
      </c>
      <c r="J27" s="88">
        <v>4.5500000000000007</v>
      </c>
      <c r="K27" s="88">
        <v>0</v>
      </c>
      <c r="L27" s="88">
        <v>9.18</v>
      </c>
      <c r="M27" s="116">
        <v>0</v>
      </c>
      <c r="N27" s="115">
        <v>236.25</v>
      </c>
      <c r="O27" s="88">
        <v>273.67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4.07</v>
      </c>
      <c r="Y27">
        <v>0</v>
      </c>
      <c r="Z27">
        <v>21.4</v>
      </c>
      <c r="AA27">
        <v>0</v>
      </c>
      <c r="AB27">
        <v>0</v>
      </c>
      <c r="AC27">
        <v>4.3499999999999996</v>
      </c>
      <c r="AD27">
        <v>4.83</v>
      </c>
      <c r="AE27">
        <v>0.53</v>
      </c>
      <c r="AF27">
        <v>0.37</v>
      </c>
      <c r="AG27">
        <v>0.52</v>
      </c>
      <c r="AH27">
        <v>0.94</v>
      </c>
      <c r="AI27">
        <v>0.5</v>
      </c>
      <c r="AJ27">
        <v>0.76</v>
      </c>
      <c r="AK27">
        <v>0.68</v>
      </c>
      <c r="AL27">
        <v>0.48</v>
      </c>
      <c r="AM27">
        <v>0.53</v>
      </c>
      <c r="AN27">
        <v>0</v>
      </c>
      <c r="AO27">
        <v>0</v>
      </c>
      <c r="AP27">
        <v>32.14</v>
      </c>
      <c r="AQ27">
        <v>204.11</v>
      </c>
      <c r="AR27">
        <v>0</v>
      </c>
      <c r="AS27">
        <v>10.77</v>
      </c>
      <c r="AT27">
        <v>72.900000000000006</v>
      </c>
      <c r="AU27">
        <v>0</v>
      </c>
      <c r="AV27">
        <v>20</v>
      </c>
      <c r="AW27">
        <v>30</v>
      </c>
      <c r="AX27">
        <v>30</v>
      </c>
      <c r="AY27">
        <v>60</v>
      </c>
      <c r="AZ27">
        <v>50</v>
      </c>
      <c r="BA27">
        <v>5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63.08</v>
      </c>
      <c r="I28" s="88">
        <v>0.5</v>
      </c>
      <c r="J28" s="88">
        <v>4.5500000000000007</v>
      </c>
      <c r="K28" s="88">
        <v>0</v>
      </c>
      <c r="L28" s="88">
        <v>9.18</v>
      </c>
      <c r="M28" s="116">
        <v>0</v>
      </c>
      <c r="N28" s="115">
        <v>236.25</v>
      </c>
      <c r="O28" s="88">
        <v>273.67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4.07</v>
      </c>
      <c r="Y28">
        <v>0</v>
      </c>
      <c r="Z28">
        <v>21.4</v>
      </c>
      <c r="AA28">
        <v>37.35</v>
      </c>
      <c r="AB28">
        <v>0</v>
      </c>
      <c r="AC28">
        <v>4.3499999999999996</v>
      </c>
      <c r="AD28">
        <v>4.83</v>
      </c>
      <c r="AE28">
        <v>0.53</v>
      </c>
      <c r="AF28">
        <v>0.37</v>
      </c>
      <c r="AG28">
        <v>0.52</v>
      </c>
      <c r="AH28">
        <v>0.94</v>
      </c>
      <c r="AI28">
        <v>0.5</v>
      </c>
      <c r="AJ28">
        <v>0.76</v>
      </c>
      <c r="AK28">
        <v>0.68</v>
      </c>
      <c r="AL28">
        <v>0.48</v>
      </c>
      <c r="AM28">
        <v>0.53</v>
      </c>
      <c r="AN28">
        <v>0</v>
      </c>
      <c r="AO28">
        <v>0</v>
      </c>
      <c r="AP28">
        <v>32.14</v>
      </c>
      <c r="AQ28">
        <v>204.11</v>
      </c>
      <c r="AR28">
        <v>0</v>
      </c>
      <c r="AS28">
        <v>10.77</v>
      </c>
      <c r="AT28">
        <v>72.900000000000006</v>
      </c>
      <c r="AU28">
        <v>0</v>
      </c>
      <c r="AV28">
        <v>20</v>
      </c>
      <c r="AW28">
        <v>30</v>
      </c>
      <c r="AX28">
        <v>30</v>
      </c>
      <c r="AY28">
        <v>60</v>
      </c>
      <c r="AZ28">
        <v>50</v>
      </c>
      <c r="BA28">
        <v>5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265.88</v>
      </c>
      <c r="I29" s="88">
        <v>0.5</v>
      </c>
      <c r="J29" s="88">
        <v>4.5500000000000007</v>
      </c>
      <c r="K29" s="88">
        <v>0</v>
      </c>
      <c r="L29" s="88">
        <v>9.18</v>
      </c>
      <c r="M29" s="116">
        <v>0</v>
      </c>
      <c r="N29" s="115">
        <v>236.25</v>
      </c>
      <c r="O29" s="88">
        <v>273.67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4.07</v>
      </c>
      <c r="Y29">
        <v>0</v>
      </c>
      <c r="Z29">
        <v>21.4</v>
      </c>
      <c r="AA29">
        <v>37.35</v>
      </c>
      <c r="AB29">
        <v>31.87</v>
      </c>
      <c r="AC29">
        <v>4.3499999999999996</v>
      </c>
      <c r="AD29">
        <v>4.83</v>
      </c>
      <c r="AE29">
        <v>0.53</v>
      </c>
      <c r="AF29">
        <v>0.37</v>
      </c>
      <c r="AG29">
        <v>0.52</v>
      </c>
      <c r="AH29">
        <v>0.94</v>
      </c>
      <c r="AI29">
        <v>0.5</v>
      </c>
      <c r="AJ29">
        <v>0.76</v>
      </c>
      <c r="AK29">
        <v>0.68</v>
      </c>
      <c r="AL29">
        <v>0.48</v>
      </c>
      <c r="AM29">
        <v>0.53</v>
      </c>
      <c r="AN29">
        <v>170.93</v>
      </c>
      <c r="AO29">
        <v>0</v>
      </c>
      <c r="AP29">
        <v>32.14</v>
      </c>
      <c r="AQ29">
        <v>204.11</v>
      </c>
      <c r="AR29">
        <v>0</v>
      </c>
      <c r="AS29">
        <v>10.77</v>
      </c>
      <c r="AT29">
        <v>72.900000000000006</v>
      </c>
      <c r="AU29">
        <v>0</v>
      </c>
      <c r="AV29">
        <v>20</v>
      </c>
      <c r="AW29">
        <v>30</v>
      </c>
      <c r="AX29">
        <v>30</v>
      </c>
      <c r="AY29">
        <v>60</v>
      </c>
      <c r="AZ29">
        <v>50</v>
      </c>
      <c r="BA29">
        <v>5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154.82000000000002</v>
      </c>
      <c r="I30" s="88">
        <v>0.5</v>
      </c>
      <c r="J30" s="88">
        <v>4.5500000000000007</v>
      </c>
      <c r="K30" s="88">
        <v>0</v>
      </c>
      <c r="L30" s="88">
        <v>9.379999999999999</v>
      </c>
      <c r="M30" s="116">
        <v>0</v>
      </c>
      <c r="N30" s="115">
        <v>236.25</v>
      </c>
      <c r="O30" s="88">
        <v>273.67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4.07</v>
      </c>
      <c r="Y30">
        <v>0</v>
      </c>
      <c r="Z30">
        <v>21.4</v>
      </c>
      <c r="AA30">
        <v>37.35</v>
      </c>
      <c r="AB30">
        <v>31.87</v>
      </c>
      <c r="AC30">
        <v>4.3499999999999996</v>
      </c>
      <c r="AD30">
        <v>4.83</v>
      </c>
      <c r="AE30">
        <v>0.53</v>
      </c>
      <c r="AF30">
        <v>0.37</v>
      </c>
      <c r="AG30">
        <v>0.52</v>
      </c>
      <c r="AH30">
        <v>0.94</v>
      </c>
      <c r="AI30">
        <v>0.5</v>
      </c>
      <c r="AJ30">
        <v>0.76</v>
      </c>
      <c r="AK30">
        <v>0.68</v>
      </c>
      <c r="AL30">
        <v>0.48</v>
      </c>
      <c r="AM30">
        <v>0.53</v>
      </c>
      <c r="AN30">
        <v>59.87</v>
      </c>
      <c r="AO30">
        <v>0</v>
      </c>
      <c r="AP30">
        <v>32.14</v>
      </c>
      <c r="AQ30">
        <v>204.11</v>
      </c>
      <c r="AR30">
        <v>0</v>
      </c>
      <c r="AS30">
        <v>10.77</v>
      </c>
      <c r="AT30">
        <v>72.900000000000006</v>
      </c>
      <c r="AU30">
        <v>0</v>
      </c>
      <c r="AV30">
        <v>20</v>
      </c>
      <c r="AW30">
        <v>30</v>
      </c>
      <c r="AX30">
        <v>30</v>
      </c>
      <c r="AY30">
        <v>60</v>
      </c>
      <c r="AZ30">
        <v>50</v>
      </c>
      <c r="BA30">
        <v>5</v>
      </c>
      <c r="BB30">
        <v>0.2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202.15</v>
      </c>
      <c r="I31" s="88">
        <v>1.4</v>
      </c>
      <c r="J31" s="88">
        <v>4.5500000000000007</v>
      </c>
      <c r="K31" s="88">
        <v>0</v>
      </c>
      <c r="L31" s="88">
        <v>9.67</v>
      </c>
      <c r="M31" s="116">
        <v>0</v>
      </c>
      <c r="N31" s="115">
        <v>236.25</v>
      </c>
      <c r="O31" s="88">
        <v>273.67</v>
      </c>
      <c r="P31" s="88">
        <v>0</v>
      </c>
      <c r="Q31" s="88">
        <v>0</v>
      </c>
      <c r="R31" s="88">
        <v>0</v>
      </c>
      <c r="S31" s="116">
        <v>0</v>
      </c>
      <c r="W31">
        <v>75.319999999999993</v>
      </c>
      <c r="X31">
        <v>4.07</v>
      </c>
      <c r="Y31">
        <v>46.35</v>
      </c>
      <c r="Z31">
        <v>0</v>
      </c>
      <c r="AA31">
        <v>37.35</v>
      </c>
      <c r="AB31">
        <v>31.87</v>
      </c>
      <c r="AC31">
        <v>4.3499999999999996</v>
      </c>
      <c r="AD31">
        <v>4.83</v>
      </c>
      <c r="AE31">
        <v>0.53</v>
      </c>
      <c r="AF31">
        <v>0.37</v>
      </c>
      <c r="AG31">
        <v>0.52</v>
      </c>
      <c r="AH31">
        <v>0.94</v>
      </c>
      <c r="AI31">
        <v>0.5</v>
      </c>
      <c r="AJ31">
        <v>0.76</v>
      </c>
      <c r="AK31">
        <v>0.68</v>
      </c>
      <c r="AL31">
        <v>0.48</v>
      </c>
      <c r="AM31">
        <v>0.53</v>
      </c>
      <c r="AN31">
        <v>4.83</v>
      </c>
      <c r="AO31">
        <v>0</v>
      </c>
      <c r="AP31">
        <v>32.14</v>
      </c>
      <c r="AQ31">
        <v>204.11</v>
      </c>
      <c r="AR31">
        <v>0</v>
      </c>
      <c r="AS31">
        <v>10.77</v>
      </c>
      <c r="AT31">
        <v>72.900000000000006</v>
      </c>
      <c r="AU31">
        <v>0</v>
      </c>
      <c r="AV31">
        <v>20</v>
      </c>
      <c r="AW31">
        <v>30</v>
      </c>
      <c r="AX31">
        <v>30</v>
      </c>
      <c r="AY31">
        <v>60</v>
      </c>
      <c r="AZ31">
        <v>50</v>
      </c>
      <c r="BA31">
        <v>5</v>
      </c>
      <c r="BB31">
        <v>0.49</v>
      </c>
      <c r="BC31">
        <v>2.1</v>
      </c>
      <c r="BD31">
        <v>0.9</v>
      </c>
    </row>
    <row r="32" spans="1:56">
      <c r="A32" t="s">
        <v>281</v>
      </c>
      <c r="G32" t="s">
        <v>74</v>
      </c>
      <c r="H32" s="115">
        <v>211.44</v>
      </c>
      <c r="I32" s="88">
        <v>2.9</v>
      </c>
      <c r="J32" s="88">
        <v>4.5500000000000007</v>
      </c>
      <c r="K32" s="88">
        <v>0</v>
      </c>
      <c r="L32" s="88">
        <v>10.06</v>
      </c>
      <c r="M32" s="116">
        <v>0</v>
      </c>
      <c r="N32" s="115">
        <v>236.25</v>
      </c>
      <c r="O32" s="88">
        <v>273.67</v>
      </c>
      <c r="P32" s="88">
        <v>0</v>
      </c>
      <c r="Q32" s="88">
        <v>0</v>
      </c>
      <c r="R32" s="88">
        <v>0</v>
      </c>
      <c r="S32" s="116">
        <v>0</v>
      </c>
      <c r="W32">
        <v>75.319999999999993</v>
      </c>
      <c r="X32">
        <v>4.07</v>
      </c>
      <c r="Y32">
        <v>46.35</v>
      </c>
      <c r="Z32">
        <v>0</v>
      </c>
      <c r="AA32">
        <v>37.35</v>
      </c>
      <c r="AB32">
        <v>31.87</v>
      </c>
      <c r="AC32">
        <v>4.3499999999999996</v>
      </c>
      <c r="AD32">
        <v>4.83</v>
      </c>
      <c r="AE32">
        <v>0.53</v>
      </c>
      <c r="AF32">
        <v>0.37</v>
      </c>
      <c r="AG32">
        <v>0.52</v>
      </c>
      <c r="AH32">
        <v>0.94</v>
      </c>
      <c r="AI32">
        <v>0.5</v>
      </c>
      <c r="AJ32">
        <v>0.76</v>
      </c>
      <c r="AK32">
        <v>0.68</v>
      </c>
      <c r="AL32">
        <v>0.48</v>
      </c>
      <c r="AM32">
        <v>0.53</v>
      </c>
      <c r="AN32">
        <v>10.62</v>
      </c>
      <c r="AO32">
        <v>0</v>
      </c>
      <c r="AP32">
        <v>32.14</v>
      </c>
      <c r="AQ32">
        <v>204.11</v>
      </c>
      <c r="AR32">
        <v>0</v>
      </c>
      <c r="AS32">
        <v>10.77</v>
      </c>
      <c r="AT32">
        <v>72.900000000000006</v>
      </c>
      <c r="AU32">
        <v>0</v>
      </c>
      <c r="AV32">
        <v>20</v>
      </c>
      <c r="AW32">
        <v>30</v>
      </c>
      <c r="AX32">
        <v>30</v>
      </c>
      <c r="AY32">
        <v>60</v>
      </c>
      <c r="AZ32">
        <v>50</v>
      </c>
      <c r="BA32">
        <v>5</v>
      </c>
      <c r="BB32">
        <v>0.88</v>
      </c>
      <c r="BC32">
        <v>5.6</v>
      </c>
      <c r="BD32">
        <v>2.4</v>
      </c>
    </row>
    <row r="33" spans="1:56">
      <c r="A33" t="s">
        <v>282</v>
      </c>
      <c r="G33" t="s">
        <v>75</v>
      </c>
      <c r="H33" s="115">
        <v>233.03</v>
      </c>
      <c r="I33" s="88">
        <v>4.7</v>
      </c>
      <c r="J33" s="88">
        <v>4.5500000000000007</v>
      </c>
      <c r="K33" s="88">
        <v>0</v>
      </c>
      <c r="L33" s="88">
        <v>10.45</v>
      </c>
      <c r="M33" s="116">
        <v>0</v>
      </c>
      <c r="N33" s="115">
        <v>236.25</v>
      </c>
      <c r="O33" s="88">
        <v>273.67</v>
      </c>
      <c r="P33" s="88">
        <v>0</v>
      </c>
      <c r="Q33" s="88">
        <v>0</v>
      </c>
      <c r="R33" s="88">
        <v>0</v>
      </c>
      <c r="S33" s="116">
        <v>0</v>
      </c>
      <c r="W33">
        <v>75.319999999999993</v>
      </c>
      <c r="X33">
        <v>4.07</v>
      </c>
      <c r="Y33">
        <v>46.35</v>
      </c>
      <c r="Z33">
        <v>0</v>
      </c>
      <c r="AA33">
        <v>37.35</v>
      </c>
      <c r="AB33">
        <v>31.87</v>
      </c>
      <c r="AC33">
        <v>4.3499999999999996</v>
      </c>
      <c r="AD33">
        <v>4.83</v>
      </c>
      <c r="AE33">
        <v>0.53</v>
      </c>
      <c r="AF33">
        <v>0.37</v>
      </c>
      <c r="AG33">
        <v>0.52</v>
      </c>
      <c r="AH33">
        <v>0.94</v>
      </c>
      <c r="AI33">
        <v>0.5</v>
      </c>
      <c r="AJ33">
        <v>0.76</v>
      </c>
      <c r="AK33">
        <v>0.68</v>
      </c>
      <c r="AL33">
        <v>0.48</v>
      </c>
      <c r="AM33">
        <v>0.53</v>
      </c>
      <c r="AN33">
        <v>28.01</v>
      </c>
      <c r="AO33">
        <v>0</v>
      </c>
      <c r="AP33">
        <v>32.14</v>
      </c>
      <c r="AQ33">
        <v>204.11</v>
      </c>
      <c r="AR33">
        <v>0</v>
      </c>
      <c r="AS33">
        <v>10.77</v>
      </c>
      <c r="AT33">
        <v>72.900000000000006</v>
      </c>
      <c r="AU33">
        <v>0</v>
      </c>
      <c r="AV33">
        <v>20</v>
      </c>
      <c r="AW33">
        <v>30</v>
      </c>
      <c r="AX33">
        <v>30</v>
      </c>
      <c r="AY33">
        <v>60</v>
      </c>
      <c r="AZ33">
        <v>50</v>
      </c>
      <c r="BA33">
        <v>5</v>
      </c>
      <c r="BB33">
        <v>1.27</v>
      </c>
      <c r="BC33">
        <v>9.8000000000000007</v>
      </c>
      <c r="BD33">
        <v>4.2</v>
      </c>
    </row>
    <row r="34" spans="1:56">
      <c r="A34" t="s">
        <v>283</v>
      </c>
      <c r="G34" t="s">
        <v>76</v>
      </c>
      <c r="H34" s="115">
        <v>336.64</v>
      </c>
      <c r="I34" s="88">
        <v>8</v>
      </c>
      <c r="J34" s="88">
        <v>4.5500000000000007</v>
      </c>
      <c r="K34" s="88">
        <v>0</v>
      </c>
      <c r="L34" s="88">
        <v>10.94</v>
      </c>
      <c r="M34" s="116">
        <v>0</v>
      </c>
      <c r="N34" s="115">
        <v>236.25</v>
      </c>
      <c r="O34" s="88">
        <v>273.67</v>
      </c>
      <c r="P34" s="88">
        <v>0</v>
      </c>
      <c r="Q34" s="88">
        <v>0</v>
      </c>
      <c r="R34" s="88">
        <v>0</v>
      </c>
      <c r="S34" s="116">
        <v>0</v>
      </c>
      <c r="W34">
        <v>75.319999999999993</v>
      </c>
      <c r="X34">
        <v>4.07</v>
      </c>
      <c r="Y34">
        <v>46.35</v>
      </c>
      <c r="Z34">
        <v>0</v>
      </c>
      <c r="AA34">
        <v>0</v>
      </c>
      <c r="AB34">
        <v>31.87</v>
      </c>
      <c r="AC34">
        <v>4.3499999999999996</v>
      </c>
      <c r="AD34">
        <v>4.83</v>
      </c>
      <c r="AE34">
        <v>0.53</v>
      </c>
      <c r="AF34">
        <v>0.37</v>
      </c>
      <c r="AG34">
        <v>0.52</v>
      </c>
      <c r="AH34">
        <v>0.94</v>
      </c>
      <c r="AI34">
        <v>0.5</v>
      </c>
      <c r="AJ34">
        <v>0.76</v>
      </c>
      <c r="AK34">
        <v>0.68</v>
      </c>
      <c r="AL34">
        <v>0.48</v>
      </c>
      <c r="AM34">
        <v>0.53</v>
      </c>
      <c r="AN34">
        <v>161.27000000000001</v>
      </c>
      <c r="AO34">
        <v>0</v>
      </c>
      <c r="AP34">
        <v>32.14</v>
      </c>
      <c r="AQ34">
        <v>204.11</v>
      </c>
      <c r="AR34">
        <v>0</v>
      </c>
      <c r="AS34">
        <v>10.77</v>
      </c>
      <c r="AT34">
        <v>72.900000000000006</v>
      </c>
      <c r="AU34">
        <v>0</v>
      </c>
      <c r="AV34">
        <v>20</v>
      </c>
      <c r="AW34">
        <v>30</v>
      </c>
      <c r="AX34">
        <v>30</v>
      </c>
      <c r="AY34">
        <v>60</v>
      </c>
      <c r="AZ34">
        <v>50</v>
      </c>
      <c r="BA34">
        <v>5</v>
      </c>
      <c r="BB34">
        <v>1.76</v>
      </c>
      <c r="BC34">
        <v>17.5</v>
      </c>
      <c r="BD34">
        <v>7.5</v>
      </c>
    </row>
    <row r="35" spans="1:56">
      <c r="A35" t="s">
        <v>298</v>
      </c>
      <c r="G35" t="s">
        <v>77</v>
      </c>
      <c r="H35" s="115">
        <v>369.95</v>
      </c>
      <c r="I35" s="88">
        <v>9.6300000000000008</v>
      </c>
      <c r="J35" s="88">
        <v>4.5500000000000007</v>
      </c>
      <c r="K35" s="88">
        <v>0</v>
      </c>
      <c r="L35" s="88">
        <v>11.43</v>
      </c>
      <c r="M35" s="116">
        <v>0</v>
      </c>
      <c r="N35" s="115">
        <v>236.25</v>
      </c>
      <c r="O35" s="88">
        <v>273.67</v>
      </c>
      <c r="P35" s="88">
        <v>0</v>
      </c>
      <c r="Q35" s="88">
        <v>0</v>
      </c>
      <c r="R35" s="88">
        <v>0</v>
      </c>
      <c r="S35" s="116">
        <v>0</v>
      </c>
      <c r="W35">
        <v>75.319999999999993</v>
      </c>
      <c r="X35">
        <v>4.07</v>
      </c>
      <c r="Y35">
        <v>46.35</v>
      </c>
      <c r="Z35">
        <v>0</v>
      </c>
      <c r="AA35">
        <v>0</v>
      </c>
      <c r="AB35">
        <v>31.87</v>
      </c>
      <c r="AC35">
        <v>4.3499999999999996</v>
      </c>
      <c r="AD35">
        <v>4.83</v>
      </c>
      <c r="AE35">
        <v>0.57999999999999996</v>
      </c>
      <c r="AF35">
        <v>0.35</v>
      </c>
      <c r="AG35">
        <v>0.48</v>
      </c>
      <c r="AH35">
        <v>0.87</v>
      </c>
      <c r="AI35">
        <v>0.63</v>
      </c>
      <c r="AJ35">
        <v>0.76</v>
      </c>
      <c r="AK35">
        <v>0.68</v>
      </c>
      <c r="AL35">
        <v>0.48</v>
      </c>
      <c r="AM35">
        <v>0.48</v>
      </c>
      <c r="AN35">
        <v>191.21</v>
      </c>
      <c r="AO35">
        <v>0</v>
      </c>
      <c r="AP35">
        <v>32.14</v>
      </c>
      <c r="AQ35">
        <v>204.11</v>
      </c>
      <c r="AR35">
        <v>0</v>
      </c>
      <c r="AS35">
        <v>10.77</v>
      </c>
      <c r="AT35">
        <v>72.900000000000006</v>
      </c>
      <c r="AU35">
        <v>0</v>
      </c>
      <c r="AV35">
        <v>20</v>
      </c>
      <c r="AW35">
        <v>30</v>
      </c>
      <c r="AX35">
        <v>30</v>
      </c>
      <c r="AY35">
        <v>60</v>
      </c>
      <c r="AZ35">
        <v>50</v>
      </c>
      <c r="BA35">
        <v>5</v>
      </c>
      <c r="BB35">
        <v>2.25</v>
      </c>
      <c r="BC35">
        <v>21</v>
      </c>
      <c r="BD35">
        <v>9</v>
      </c>
    </row>
    <row r="36" spans="1:56">
      <c r="A36" t="s">
        <v>331</v>
      </c>
      <c r="G36" t="s">
        <v>78</v>
      </c>
      <c r="H36" s="115">
        <v>400.98999999999995</v>
      </c>
      <c r="I36" s="88">
        <v>13.83</v>
      </c>
      <c r="J36" s="88">
        <v>4.5500000000000007</v>
      </c>
      <c r="K36" s="88">
        <v>0</v>
      </c>
      <c r="L36" s="88">
        <v>12.02</v>
      </c>
      <c r="M36" s="116">
        <v>0</v>
      </c>
      <c r="N36" s="115">
        <v>236.25</v>
      </c>
      <c r="O36" s="88">
        <v>273.67</v>
      </c>
      <c r="P36" s="88">
        <v>0</v>
      </c>
      <c r="Q36" s="88">
        <v>0</v>
      </c>
      <c r="R36" s="88">
        <v>0</v>
      </c>
      <c r="S36" s="116">
        <v>0</v>
      </c>
      <c r="W36">
        <v>75.319999999999993</v>
      </c>
      <c r="X36">
        <v>4.07</v>
      </c>
      <c r="Y36">
        <v>46.35</v>
      </c>
      <c r="Z36">
        <v>0</v>
      </c>
      <c r="AA36">
        <v>0</v>
      </c>
      <c r="AB36">
        <v>31.87</v>
      </c>
      <c r="AC36">
        <v>4.3499999999999996</v>
      </c>
      <c r="AD36">
        <v>4.83</v>
      </c>
      <c r="AE36">
        <v>0.57999999999999996</v>
      </c>
      <c r="AF36">
        <v>0.35</v>
      </c>
      <c r="AG36">
        <v>0.48</v>
      </c>
      <c r="AH36">
        <v>0.87</v>
      </c>
      <c r="AI36">
        <v>0.63</v>
      </c>
      <c r="AJ36">
        <v>0.76</v>
      </c>
      <c r="AK36">
        <v>0.68</v>
      </c>
      <c r="AL36">
        <v>0.48</v>
      </c>
      <c r="AM36">
        <v>0.48</v>
      </c>
      <c r="AN36">
        <v>212.45</v>
      </c>
      <c r="AO36">
        <v>0</v>
      </c>
      <c r="AP36">
        <v>32.14</v>
      </c>
      <c r="AQ36">
        <v>204.11</v>
      </c>
      <c r="AR36">
        <v>0</v>
      </c>
      <c r="AS36">
        <v>10.77</v>
      </c>
      <c r="AT36">
        <v>72.900000000000006</v>
      </c>
      <c r="AU36">
        <v>0</v>
      </c>
      <c r="AV36">
        <v>20</v>
      </c>
      <c r="AW36">
        <v>30</v>
      </c>
      <c r="AX36">
        <v>30</v>
      </c>
      <c r="AY36">
        <v>60</v>
      </c>
      <c r="AZ36">
        <v>50</v>
      </c>
      <c r="BA36">
        <v>5</v>
      </c>
      <c r="BB36">
        <v>2.84</v>
      </c>
      <c r="BC36">
        <v>30.8</v>
      </c>
      <c r="BD36">
        <v>13.2</v>
      </c>
    </row>
    <row r="37" spans="1:56">
      <c r="A37" t="s">
        <v>332</v>
      </c>
      <c r="G37" t="s">
        <v>79</v>
      </c>
      <c r="H37" s="115">
        <v>412.53</v>
      </c>
      <c r="I37" s="88">
        <v>20.43</v>
      </c>
      <c r="J37" s="88">
        <v>4.5500000000000007</v>
      </c>
      <c r="K37" s="88">
        <v>0</v>
      </c>
      <c r="L37" s="88">
        <v>12.51</v>
      </c>
      <c r="M37" s="116">
        <v>0</v>
      </c>
      <c r="N37" s="115">
        <v>236.25</v>
      </c>
      <c r="O37" s="88">
        <v>273.67</v>
      </c>
      <c r="P37" s="88">
        <v>0</v>
      </c>
      <c r="Q37" s="88">
        <v>0</v>
      </c>
      <c r="R37" s="88">
        <v>0</v>
      </c>
      <c r="S37" s="116">
        <v>0</v>
      </c>
      <c r="W37">
        <v>75.319999999999993</v>
      </c>
      <c r="X37">
        <v>4.07</v>
      </c>
      <c r="Y37">
        <v>46.35</v>
      </c>
      <c r="Z37">
        <v>0</v>
      </c>
      <c r="AA37">
        <v>0</v>
      </c>
      <c r="AB37">
        <v>31.87</v>
      </c>
      <c r="AC37">
        <v>4.3499999999999996</v>
      </c>
      <c r="AD37">
        <v>4.83</v>
      </c>
      <c r="AE37">
        <v>0.57999999999999996</v>
      </c>
      <c r="AF37">
        <v>0.35</v>
      </c>
      <c r="AG37">
        <v>0.48</v>
      </c>
      <c r="AH37">
        <v>0.87</v>
      </c>
      <c r="AI37">
        <v>0.63</v>
      </c>
      <c r="AJ37">
        <v>0.76</v>
      </c>
      <c r="AK37">
        <v>0.68</v>
      </c>
      <c r="AL37">
        <v>0.48</v>
      </c>
      <c r="AM37">
        <v>0.48</v>
      </c>
      <c r="AN37">
        <v>208.59</v>
      </c>
      <c r="AO37">
        <v>0</v>
      </c>
      <c r="AP37">
        <v>32.14</v>
      </c>
      <c r="AQ37">
        <v>204.11</v>
      </c>
      <c r="AR37">
        <v>0</v>
      </c>
      <c r="AS37">
        <v>10.77</v>
      </c>
      <c r="AT37">
        <v>72.900000000000006</v>
      </c>
      <c r="AU37">
        <v>0</v>
      </c>
      <c r="AV37">
        <v>20</v>
      </c>
      <c r="AW37">
        <v>30</v>
      </c>
      <c r="AX37">
        <v>30</v>
      </c>
      <c r="AY37">
        <v>60</v>
      </c>
      <c r="AZ37">
        <v>50</v>
      </c>
      <c r="BA37">
        <v>5</v>
      </c>
      <c r="BB37">
        <v>3.33</v>
      </c>
      <c r="BC37">
        <v>46.2</v>
      </c>
      <c r="BD37">
        <v>19.8</v>
      </c>
    </row>
    <row r="38" spans="1:56">
      <c r="A38" t="s">
        <v>333</v>
      </c>
      <c r="G38" t="s">
        <v>80</v>
      </c>
      <c r="H38" s="115">
        <v>400.48</v>
      </c>
      <c r="I38" s="88">
        <v>23.13</v>
      </c>
      <c r="J38" s="88">
        <v>4.5500000000000007</v>
      </c>
      <c r="K38" s="88">
        <v>0</v>
      </c>
      <c r="L38" s="88">
        <v>12.99</v>
      </c>
      <c r="M38" s="116">
        <v>0</v>
      </c>
      <c r="N38" s="115">
        <v>236.25</v>
      </c>
      <c r="O38" s="88">
        <v>273.67</v>
      </c>
      <c r="P38" s="88">
        <v>0</v>
      </c>
      <c r="Q38" s="88">
        <v>0</v>
      </c>
      <c r="R38" s="88">
        <v>0</v>
      </c>
      <c r="S38" s="116">
        <v>0</v>
      </c>
      <c r="W38">
        <v>75.319999999999993</v>
      </c>
      <c r="X38">
        <v>4.07</v>
      </c>
      <c r="Y38">
        <v>46.35</v>
      </c>
      <c r="Z38">
        <v>0</v>
      </c>
      <c r="AA38">
        <v>0</v>
      </c>
      <c r="AB38">
        <v>31.87</v>
      </c>
      <c r="AC38">
        <v>4.3499999999999996</v>
      </c>
      <c r="AD38">
        <v>4.83</v>
      </c>
      <c r="AE38">
        <v>0.57999999999999996</v>
      </c>
      <c r="AF38">
        <v>0.35</v>
      </c>
      <c r="AG38">
        <v>0.48</v>
      </c>
      <c r="AH38">
        <v>0.87</v>
      </c>
      <c r="AI38">
        <v>0.63</v>
      </c>
      <c r="AJ38">
        <v>0.76</v>
      </c>
      <c r="AK38">
        <v>0.68</v>
      </c>
      <c r="AL38">
        <v>0.48</v>
      </c>
      <c r="AM38">
        <v>0.48</v>
      </c>
      <c r="AN38">
        <v>190.24</v>
      </c>
      <c r="AO38">
        <v>0</v>
      </c>
      <c r="AP38">
        <v>32.14</v>
      </c>
      <c r="AQ38">
        <v>204.11</v>
      </c>
      <c r="AR38">
        <v>0</v>
      </c>
      <c r="AS38">
        <v>10.77</v>
      </c>
      <c r="AT38">
        <v>72.900000000000006</v>
      </c>
      <c r="AU38">
        <v>0</v>
      </c>
      <c r="AV38">
        <v>20</v>
      </c>
      <c r="AW38">
        <v>30</v>
      </c>
      <c r="AX38">
        <v>30</v>
      </c>
      <c r="AY38">
        <v>60</v>
      </c>
      <c r="AZ38">
        <v>50</v>
      </c>
      <c r="BA38">
        <v>5</v>
      </c>
      <c r="BB38">
        <v>3.81</v>
      </c>
      <c r="BC38">
        <v>52.5</v>
      </c>
      <c r="BD38">
        <v>22.5</v>
      </c>
    </row>
    <row r="39" spans="1:56">
      <c r="A39" t="s">
        <v>334</v>
      </c>
      <c r="G39" t="s">
        <v>81</v>
      </c>
      <c r="H39" s="115">
        <v>380.32</v>
      </c>
      <c r="I39" s="88">
        <v>30.63</v>
      </c>
      <c r="J39" s="88">
        <v>4.5500000000000007</v>
      </c>
      <c r="K39" s="88">
        <v>0</v>
      </c>
      <c r="L39" s="88">
        <v>13.48</v>
      </c>
      <c r="M39" s="116">
        <v>0</v>
      </c>
      <c r="N39" s="115">
        <v>236.25</v>
      </c>
      <c r="O39" s="88">
        <v>273.67</v>
      </c>
      <c r="P39" s="88">
        <v>0</v>
      </c>
      <c r="Q39" s="88">
        <v>0</v>
      </c>
      <c r="R39" s="88">
        <v>0</v>
      </c>
      <c r="S39" s="116">
        <v>0</v>
      </c>
      <c r="W39">
        <v>75.319999999999993</v>
      </c>
      <c r="X39">
        <v>4.07</v>
      </c>
      <c r="Y39">
        <v>46.35</v>
      </c>
      <c r="Z39">
        <v>0</v>
      </c>
      <c r="AA39">
        <v>0</v>
      </c>
      <c r="AB39">
        <v>31.87</v>
      </c>
      <c r="AC39">
        <v>4.3499999999999996</v>
      </c>
      <c r="AD39">
        <v>4.83</v>
      </c>
      <c r="AE39">
        <v>0.57999999999999996</v>
      </c>
      <c r="AF39">
        <v>0.35</v>
      </c>
      <c r="AG39">
        <v>0.48</v>
      </c>
      <c r="AH39">
        <v>0.87</v>
      </c>
      <c r="AI39">
        <v>0.63</v>
      </c>
      <c r="AJ39">
        <v>0.76</v>
      </c>
      <c r="AK39">
        <v>0.68</v>
      </c>
      <c r="AL39">
        <v>0.48</v>
      </c>
      <c r="AM39">
        <v>0.48</v>
      </c>
      <c r="AN39">
        <v>152.58000000000001</v>
      </c>
      <c r="AO39">
        <v>0</v>
      </c>
      <c r="AP39">
        <v>32.14</v>
      </c>
      <c r="AQ39">
        <v>204.11</v>
      </c>
      <c r="AR39">
        <v>0</v>
      </c>
      <c r="AS39">
        <v>10.77</v>
      </c>
      <c r="AT39">
        <v>72.900000000000006</v>
      </c>
      <c r="AU39">
        <v>0</v>
      </c>
      <c r="AV39">
        <v>20</v>
      </c>
      <c r="AW39">
        <v>30</v>
      </c>
      <c r="AX39">
        <v>30</v>
      </c>
      <c r="AY39">
        <v>60</v>
      </c>
      <c r="AZ39">
        <v>50</v>
      </c>
      <c r="BA39">
        <v>5</v>
      </c>
      <c r="BB39">
        <v>4.3</v>
      </c>
      <c r="BC39">
        <v>70</v>
      </c>
      <c r="BD39">
        <v>30</v>
      </c>
    </row>
    <row r="40" spans="1:56">
      <c r="A40" t="s">
        <v>355</v>
      </c>
      <c r="G40" t="s">
        <v>82</v>
      </c>
      <c r="H40" s="115">
        <v>386.35</v>
      </c>
      <c r="I40" s="88">
        <v>33.630000000000003</v>
      </c>
      <c r="J40" s="88">
        <v>4.5500000000000007</v>
      </c>
      <c r="K40" s="88">
        <v>0</v>
      </c>
      <c r="L40" s="88">
        <v>13.969999999999999</v>
      </c>
      <c r="M40" s="116">
        <v>0</v>
      </c>
      <c r="N40" s="115">
        <v>236.25</v>
      </c>
      <c r="O40" s="88">
        <v>273.67</v>
      </c>
      <c r="P40" s="88">
        <v>0</v>
      </c>
      <c r="Q40" s="88">
        <v>0</v>
      </c>
      <c r="R40" s="88">
        <v>0</v>
      </c>
      <c r="S40" s="116">
        <v>0</v>
      </c>
      <c r="W40">
        <v>75.319999999999993</v>
      </c>
      <c r="X40">
        <v>4.07</v>
      </c>
      <c r="Y40">
        <v>46.35</v>
      </c>
      <c r="Z40">
        <v>0</v>
      </c>
      <c r="AA40">
        <v>0</v>
      </c>
      <c r="AB40">
        <v>31.87</v>
      </c>
      <c r="AC40">
        <v>4.3499999999999996</v>
      </c>
      <c r="AD40">
        <v>4.83</v>
      </c>
      <c r="AE40">
        <v>0.57999999999999996</v>
      </c>
      <c r="AF40">
        <v>0.35</v>
      </c>
      <c r="AG40">
        <v>0.48</v>
      </c>
      <c r="AH40">
        <v>0.87</v>
      </c>
      <c r="AI40">
        <v>0.63</v>
      </c>
      <c r="AJ40">
        <v>0.76</v>
      </c>
      <c r="AK40">
        <v>0.68</v>
      </c>
      <c r="AL40">
        <v>0.48</v>
      </c>
      <c r="AM40">
        <v>0.48</v>
      </c>
      <c r="AN40">
        <v>151.61000000000001</v>
      </c>
      <c r="AO40">
        <v>0</v>
      </c>
      <c r="AP40">
        <v>32.14</v>
      </c>
      <c r="AQ40">
        <v>204.11</v>
      </c>
      <c r="AR40">
        <v>0</v>
      </c>
      <c r="AS40">
        <v>10.77</v>
      </c>
      <c r="AT40">
        <v>72.900000000000006</v>
      </c>
      <c r="AU40">
        <v>0</v>
      </c>
      <c r="AV40">
        <v>20</v>
      </c>
      <c r="AW40">
        <v>30</v>
      </c>
      <c r="AX40">
        <v>30</v>
      </c>
      <c r="AY40">
        <v>60</v>
      </c>
      <c r="AZ40">
        <v>50</v>
      </c>
      <c r="BA40">
        <v>5</v>
      </c>
      <c r="BB40">
        <v>4.79</v>
      </c>
      <c r="BC40">
        <v>77</v>
      </c>
      <c r="BD40">
        <v>33</v>
      </c>
    </row>
    <row r="41" spans="1:56">
      <c r="A41" t="s">
        <v>356</v>
      </c>
      <c r="G41" t="s">
        <v>83</v>
      </c>
      <c r="H41" s="115">
        <v>390.36</v>
      </c>
      <c r="I41" s="88">
        <v>37.830000000000005</v>
      </c>
      <c r="J41" s="88">
        <v>4.5500000000000007</v>
      </c>
      <c r="K41" s="88">
        <v>0</v>
      </c>
      <c r="L41" s="88">
        <v>14.36</v>
      </c>
      <c r="M41" s="116">
        <v>0</v>
      </c>
      <c r="N41" s="115">
        <v>236.25</v>
      </c>
      <c r="O41" s="88">
        <v>273.67</v>
      </c>
      <c r="P41" s="88">
        <v>0</v>
      </c>
      <c r="Q41" s="88">
        <v>0</v>
      </c>
      <c r="R41" s="88">
        <v>0</v>
      </c>
      <c r="S41" s="116">
        <v>0</v>
      </c>
      <c r="W41">
        <v>75.319999999999993</v>
      </c>
      <c r="X41">
        <v>4.07</v>
      </c>
      <c r="Y41">
        <v>46.35</v>
      </c>
      <c r="Z41">
        <v>0</v>
      </c>
      <c r="AA41">
        <v>0</v>
      </c>
      <c r="AB41">
        <v>0</v>
      </c>
      <c r="AC41">
        <v>4.3499999999999996</v>
      </c>
      <c r="AD41">
        <v>4.83</v>
      </c>
      <c r="AE41">
        <v>0.57999999999999996</v>
      </c>
      <c r="AF41">
        <v>0.35</v>
      </c>
      <c r="AG41">
        <v>0.48</v>
      </c>
      <c r="AH41">
        <v>0.87</v>
      </c>
      <c r="AI41">
        <v>0.63</v>
      </c>
      <c r="AJ41">
        <v>0.76</v>
      </c>
      <c r="AK41">
        <v>0.68</v>
      </c>
      <c r="AL41">
        <v>0.48</v>
      </c>
      <c r="AM41">
        <v>0.48</v>
      </c>
      <c r="AN41">
        <v>177.69</v>
      </c>
      <c r="AO41">
        <v>0</v>
      </c>
      <c r="AP41">
        <v>32.14</v>
      </c>
      <c r="AQ41">
        <v>204.11</v>
      </c>
      <c r="AR41">
        <v>0</v>
      </c>
      <c r="AS41">
        <v>10.77</v>
      </c>
      <c r="AT41">
        <v>72.900000000000006</v>
      </c>
      <c r="AU41">
        <v>0</v>
      </c>
      <c r="AV41">
        <v>20</v>
      </c>
      <c r="AW41">
        <v>30</v>
      </c>
      <c r="AX41">
        <v>30</v>
      </c>
      <c r="AY41">
        <v>60</v>
      </c>
      <c r="AZ41">
        <v>50</v>
      </c>
      <c r="BA41">
        <v>5</v>
      </c>
      <c r="BB41">
        <v>5.18</v>
      </c>
      <c r="BC41">
        <v>86.8</v>
      </c>
      <c r="BD41">
        <v>37.200000000000003</v>
      </c>
    </row>
    <row r="42" spans="1:56">
      <c r="A42" t="s">
        <v>357</v>
      </c>
      <c r="G42" t="s">
        <v>84</v>
      </c>
      <c r="H42" s="115">
        <v>368.82</v>
      </c>
      <c r="I42" s="88">
        <v>41.43</v>
      </c>
      <c r="J42" s="88">
        <v>4.5500000000000007</v>
      </c>
      <c r="K42" s="88">
        <v>0</v>
      </c>
      <c r="L42" s="88">
        <v>14.76</v>
      </c>
      <c r="M42" s="116">
        <v>0</v>
      </c>
      <c r="N42" s="115">
        <v>236.25</v>
      </c>
      <c r="O42" s="88">
        <v>273.67</v>
      </c>
      <c r="P42" s="88">
        <v>0</v>
      </c>
      <c r="Q42" s="88">
        <v>0</v>
      </c>
      <c r="R42" s="88">
        <v>0</v>
      </c>
      <c r="S42" s="116">
        <v>0</v>
      </c>
      <c r="W42">
        <v>75.319999999999993</v>
      </c>
      <c r="X42">
        <v>4.07</v>
      </c>
      <c r="Y42">
        <v>46.35</v>
      </c>
      <c r="Z42">
        <v>0</v>
      </c>
      <c r="AA42">
        <v>0</v>
      </c>
      <c r="AB42">
        <v>0</v>
      </c>
      <c r="AC42">
        <v>4.3499999999999996</v>
      </c>
      <c r="AD42">
        <v>4.83</v>
      </c>
      <c r="AE42">
        <v>0.57999999999999996</v>
      </c>
      <c r="AF42">
        <v>0.35</v>
      </c>
      <c r="AG42">
        <v>0.48</v>
      </c>
      <c r="AH42">
        <v>0.87</v>
      </c>
      <c r="AI42">
        <v>0.63</v>
      </c>
      <c r="AJ42">
        <v>0.76</v>
      </c>
      <c r="AK42">
        <v>0.68</v>
      </c>
      <c r="AL42">
        <v>0.48</v>
      </c>
      <c r="AM42">
        <v>0.48</v>
      </c>
      <c r="AN42">
        <v>147.75</v>
      </c>
      <c r="AO42">
        <v>0</v>
      </c>
      <c r="AP42">
        <v>32.14</v>
      </c>
      <c r="AQ42">
        <v>204.11</v>
      </c>
      <c r="AR42">
        <v>0</v>
      </c>
      <c r="AS42">
        <v>10.77</v>
      </c>
      <c r="AT42">
        <v>72.900000000000006</v>
      </c>
      <c r="AU42">
        <v>0</v>
      </c>
      <c r="AV42">
        <v>20</v>
      </c>
      <c r="AW42">
        <v>30</v>
      </c>
      <c r="AX42">
        <v>30</v>
      </c>
      <c r="AY42">
        <v>60</v>
      </c>
      <c r="AZ42">
        <v>50</v>
      </c>
      <c r="BA42">
        <v>5</v>
      </c>
      <c r="BB42">
        <v>5.58</v>
      </c>
      <c r="BC42">
        <v>95.2</v>
      </c>
      <c r="BD42">
        <v>40.799999999999997</v>
      </c>
    </row>
    <row r="43" spans="1:56">
      <c r="A43" t="s">
        <v>363</v>
      </c>
      <c r="G43" t="s">
        <v>85</v>
      </c>
      <c r="H43" s="115">
        <v>400.83000000000004</v>
      </c>
      <c r="I43" s="88">
        <v>45.63</v>
      </c>
      <c r="J43" s="88">
        <v>4.5500000000000007</v>
      </c>
      <c r="K43" s="88">
        <v>0</v>
      </c>
      <c r="L43" s="88">
        <v>15.149999999999999</v>
      </c>
      <c r="M43" s="116">
        <v>0</v>
      </c>
      <c r="N43" s="115">
        <v>236.25</v>
      </c>
      <c r="O43" s="88">
        <v>273.67</v>
      </c>
      <c r="P43" s="88">
        <v>0</v>
      </c>
      <c r="Q43" s="88">
        <v>0</v>
      </c>
      <c r="R43" s="88">
        <v>0</v>
      </c>
      <c r="S43" s="116">
        <v>0</v>
      </c>
      <c r="W43">
        <v>75.319999999999993</v>
      </c>
      <c r="X43">
        <v>4.07</v>
      </c>
      <c r="Y43">
        <v>46.35</v>
      </c>
      <c r="Z43">
        <v>0</v>
      </c>
      <c r="AA43">
        <v>0</v>
      </c>
      <c r="AB43">
        <v>0</v>
      </c>
      <c r="AC43">
        <v>4.3499999999999996</v>
      </c>
      <c r="AD43">
        <v>4.83</v>
      </c>
      <c r="AE43">
        <v>0.57999999999999996</v>
      </c>
      <c r="AF43">
        <v>0.35</v>
      </c>
      <c r="AG43">
        <v>0.48</v>
      </c>
      <c r="AH43">
        <v>0.87</v>
      </c>
      <c r="AI43">
        <v>0.63</v>
      </c>
      <c r="AJ43">
        <v>0.76</v>
      </c>
      <c r="AK43">
        <v>0.68</v>
      </c>
      <c r="AL43">
        <v>0.48</v>
      </c>
      <c r="AM43">
        <v>0.48</v>
      </c>
      <c r="AN43">
        <v>169.96</v>
      </c>
      <c r="AO43">
        <v>0</v>
      </c>
      <c r="AP43">
        <v>32.14</v>
      </c>
      <c r="AQ43">
        <v>204.11</v>
      </c>
      <c r="AR43">
        <v>0</v>
      </c>
      <c r="AS43">
        <v>10.77</v>
      </c>
      <c r="AT43">
        <v>72.900000000000006</v>
      </c>
      <c r="AU43">
        <v>0</v>
      </c>
      <c r="AV43">
        <v>20</v>
      </c>
      <c r="AW43">
        <v>30</v>
      </c>
      <c r="AX43">
        <v>30</v>
      </c>
      <c r="AY43">
        <v>60</v>
      </c>
      <c r="AZ43">
        <v>50</v>
      </c>
      <c r="BA43">
        <v>5</v>
      </c>
      <c r="BB43">
        <v>5.97</v>
      </c>
      <c r="BC43">
        <v>105</v>
      </c>
      <c r="BD43">
        <v>45</v>
      </c>
    </row>
    <row r="44" spans="1:56">
      <c r="A44" t="s">
        <v>367</v>
      </c>
      <c r="G44" t="s">
        <v>86</v>
      </c>
      <c r="H44" s="115">
        <v>395.91</v>
      </c>
      <c r="I44" s="88">
        <v>46.830000000000005</v>
      </c>
      <c r="J44" s="88">
        <v>4.5500000000000007</v>
      </c>
      <c r="K44" s="88">
        <v>0</v>
      </c>
      <c r="L44" s="88">
        <v>15.44</v>
      </c>
      <c r="M44" s="116">
        <v>0</v>
      </c>
      <c r="N44" s="115">
        <v>236.25</v>
      </c>
      <c r="O44" s="88">
        <v>273.67</v>
      </c>
      <c r="P44" s="88">
        <v>0</v>
      </c>
      <c r="Q44" s="88">
        <v>0</v>
      </c>
      <c r="R44" s="88">
        <v>0</v>
      </c>
      <c r="S44" s="116">
        <v>0</v>
      </c>
      <c r="W44">
        <v>75.319999999999993</v>
      </c>
      <c r="X44">
        <v>4.07</v>
      </c>
      <c r="Y44">
        <v>46.35</v>
      </c>
      <c r="Z44">
        <v>0</v>
      </c>
      <c r="AA44">
        <v>0</v>
      </c>
      <c r="AB44">
        <v>0</v>
      </c>
      <c r="AC44">
        <v>4.3499999999999996</v>
      </c>
      <c r="AD44">
        <v>4.83</v>
      </c>
      <c r="AE44">
        <v>0.57999999999999996</v>
      </c>
      <c r="AF44">
        <v>0.35</v>
      </c>
      <c r="AG44">
        <v>0.48</v>
      </c>
      <c r="AH44">
        <v>0.87</v>
      </c>
      <c r="AI44">
        <v>0.63</v>
      </c>
      <c r="AJ44">
        <v>0.76</v>
      </c>
      <c r="AK44">
        <v>0.68</v>
      </c>
      <c r="AL44">
        <v>0.48</v>
      </c>
      <c r="AM44">
        <v>0.48</v>
      </c>
      <c r="AN44">
        <v>162.24</v>
      </c>
      <c r="AO44">
        <v>0</v>
      </c>
      <c r="AP44">
        <v>32.14</v>
      </c>
      <c r="AQ44">
        <v>204.11</v>
      </c>
      <c r="AR44">
        <v>0</v>
      </c>
      <c r="AS44">
        <v>10.77</v>
      </c>
      <c r="AT44">
        <v>72.900000000000006</v>
      </c>
      <c r="AU44">
        <v>0</v>
      </c>
      <c r="AV44">
        <v>20</v>
      </c>
      <c r="AW44">
        <v>30</v>
      </c>
      <c r="AX44">
        <v>30</v>
      </c>
      <c r="AY44">
        <v>60</v>
      </c>
      <c r="AZ44">
        <v>50</v>
      </c>
      <c r="BA44">
        <v>5</v>
      </c>
      <c r="BB44">
        <v>6.26</v>
      </c>
      <c r="BC44">
        <v>107.8</v>
      </c>
      <c r="BD44">
        <v>46.2</v>
      </c>
    </row>
    <row r="45" spans="1:56">
      <c r="A45" t="s">
        <v>390</v>
      </c>
      <c r="G45" t="s">
        <v>87</v>
      </c>
      <c r="H45" s="115">
        <v>387.56</v>
      </c>
      <c r="I45" s="88">
        <v>48.63</v>
      </c>
      <c r="J45" s="88">
        <v>4.5500000000000007</v>
      </c>
      <c r="K45" s="88">
        <v>0</v>
      </c>
      <c r="L45" s="88">
        <v>15.64</v>
      </c>
      <c r="M45" s="116">
        <v>0</v>
      </c>
      <c r="N45" s="115">
        <v>236.25</v>
      </c>
      <c r="O45" s="88">
        <v>273.67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4.07</v>
      </c>
      <c r="Y45">
        <v>46.35</v>
      </c>
      <c r="Z45">
        <v>0</v>
      </c>
      <c r="AA45">
        <v>0</v>
      </c>
      <c r="AB45">
        <v>0</v>
      </c>
      <c r="AC45">
        <v>4.3499999999999996</v>
      </c>
      <c r="AD45">
        <v>4.83</v>
      </c>
      <c r="AE45">
        <v>0.57999999999999996</v>
      </c>
      <c r="AF45">
        <v>0.35</v>
      </c>
      <c r="AG45">
        <v>0.48</v>
      </c>
      <c r="AH45">
        <v>0.87</v>
      </c>
      <c r="AI45">
        <v>0.63</v>
      </c>
      <c r="AJ45">
        <v>0.76</v>
      </c>
      <c r="AK45">
        <v>0.68</v>
      </c>
      <c r="AL45">
        <v>0.48</v>
      </c>
      <c r="AM45">
        <v>0.48</v>
      </c>
      <c r="AN45">
        <v>225.01</v>
      </c>
      <c r="AO45">
        <v>0</v>
      </c>
      <c r="AP45">
        <v>32.14</v>
      </c>
      <c r="AQ45">
        <v>204.11</v>
      </c>
      <c r="AR45">
        <v>0</v>
      </c>
      <c r="AS45">
        <v>10.77</v>
      </c>
      <c r="AT45">
        <v>72.900000000000006</v>
      </c>
      <c r="AU45">
        <v>0</v>
      </c>
      <c r="AV45">
        <v>20</v>
      </c>
      <c r="AW45">
        <v>30</v>
      </c>
      <c r="AX45">
        <v>30</v>
      </c>
      <c r="AY45">
        <v>60</v>
      </c>
      <c r="AZ45">
        <v>50</v>
      </c>
      <c r="BA45">
        <v>5</v>
      </c>
      <c r="BB45">
        <v>6.46</v>
      </c>
      <c r="BC45">
        <v>112</v>
      </c>
      <c r="BD45">
        <v>48</v>
      </c>
    </row>
    <row r="46" spans="1:56">
      <c r="A46" t="s">
        <v>391</v>
      </c>
      <c r="G46" t="s">
        <v>88</v>
      </c>
      <c r="H46" s="115">
        <v>349.36</v>
      </c>
      <c r="I46" s="88">
        <v>49.230000000000004</v>
      </c>
      <c r="J46" s="88">
        <v>4.5500000000000007</v>
      </c>
      <c r="K46" s="88">
        <v>0</v>
      </c>
      <c r="L46" s="88">
        <v>15.83</v>
      </c>
      <c r="M46" s="116">
        <v>0</v>
      </c>
      <c r="N46" s="115">
        <v>236.25</v>
      </c>
      <c r="O46" s="88">
        <v>273.67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4.07</v>
      </c>
      <c r="Y46">
        <v>46.35</v>
      </c>
      <c r="Z46">
        <v>0</v>
      </c>
      <c r="AA46">
        <v>0</v>
      </c>
      <c r="AB46">
        <v>0</v>
      </c>
      <c r="AC46">
        <v>4.3499999999999996</v>
      </c>
      <c r="AD46">
        <v>4.83</v>
      </c>
      <c r="AE46">
        <v>0.57999999999999996</v>
      </c>
      <c r="AF46">
        <v>0.35</v>
      </c>
      <c r="AG46">
        <v>0.48</v>
      </c>
      <c r="AH46">
        <v>0.87</v>
      </c>
      <c r="AI46">
        <v>0.63</v>
      </c>
      <c r="AJ46">
        <v>0.76</v>
      </c>
      <c r="AK46">
        <v>0.68</v>
      </c>
      <c r="AL46">
        <v>0.48</v>
      </c>
      <c r="AM46">
        <v>0.48</v>
      </c>
      <c r="AN46">
        <v>185.41</v>
      </c>
      <c r="AO46">
        <v>0</v>
      </c>
      <c r="AP46">
        <v>32.14</v>
      </c>
      <c r="AQ46">
        <v>204.11</v>
      </c>
      <c r="AR46">
        <v>0</v>
      </c>
      <c r="AS46">
        <v>10.77</v>
      </c>
      <c r="AT46">
        <v>72.900000000000006</v>
      </c>
      <c r="AU46">
        <v>0</v>
      </c>
      <c r="AV46">
        <v>20</v>
      </c>
      <c r="AW46">
        <v>30</v>
      </c>
      <c r="AX46">
        <v>30</v>
      </c>
      <c r="AY46">
        <v>60</v>
      </c>
      <c r="AZ46">
        <v>50</v>
      </c>
      <c r="BA46">
        <v>5</v>
      </c>
      <c r="BB46">
        <v>6.65</v>
      </c>
      <c r="BC46">
        <v>113.4</v>
      </c>
      <c r="BD46">
        <v>48.6</v>
      </c>
    </row>
    <row r="47" spans="1:56">
      <c r="A47" t="s">
        <v>395</v>
      </c>
      <c r="G47" t="s">
        <v>89</v>
      </c>
      <c r="H47" s="115">
        <v>304.14999999999998</v>
      </c>
      <c r="I47" s="88">
        <v>50.13</v>
      </c>
      <c r="J47" s="88">
        <v>4.5500000000000007</v>
      </c>
      <c r="K47" s="88">
        <v>0</v>
      </c>
      <c r="L47" s="88">
        <v>14.48</v>
      </c>
      <c r="M47" s="116">
        <v>0</v>
      </c>
      <c r="N47" s="115">
        <v>236.25</v>
      </c>
      <c r="O47" s="88">
        <v>273.67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4.07</v>
      </c>
      <c r="Y47">
        <v>46.35</v>
      </c>
      <c r="Z47">
        <v>0</v>
      </c>
      <c r="AA47">
        <v>0</v>
      </c>
      <c r="AB47">
        <v>0</v>
      </c>
      <c r="AC47">
        <v>2.9</v>
      </c>
      <c r="AD47">
        <v>4.83</v>
      </c>
      <c r="AE47">
        <v>0.57999999999999996</v>
      </c>
      <c r="AF47">
        <v>0.35</v>
      </c>
      <c r="AG47">
        <v>0.48</v>
      </c>
      <c r="AH47">
        <v>0.87</v>
      </c>
      <c r="AI47">
        <v>0.63</v>
      </c>
      <c r="AJ47">
        <v>0.76</v>
      </c>
      <c r="AK47">
        <v>0.68</v>
      </c>
      <c r="AL47">
        <v>0.48</v>
      </c>
      <c r="AM47">
        <v>0.48</v>
      </c>
      <c r="AN47">
        <v>138.1</v>
      </c>
      <c r="AO47">
        <v>0</v>
      </c>
      <c r="AP47">
        <v>32.14</v>
      </c>
      <c r="AQ47">
        <v>204.11</v>
      </c>
      <c r="AR47">
        <v>0</v>
      </c>
      <c r="AS47">
        <v>10.77</v>
      </c>
      <c r="AT47">
        <v>72.900000000000006</v>
      </c>
      <c r="AU47">
        <v>0</v>
      </c>
      <c r="AV47">
        <v>20</v>
      </c>
      <c r="AW47">
        <v>30</v>
      </c>
      <c r="AX47">
        <v>30</v>
      </c>
      <c r="AY47">
        <v>60</v>
      </c>
      <c r="AZ47">
        <v>50</v>
      </c>
      <c r="BA47">
        <v>5</v>
      </c>
      <c r="BB47">
        <v>6.75</v>
      </c>
      <c r="BC47">
        <v>115.5</v>
      </c>
      <c r="BD47">
        <v>49.5</v>
      </c>
    </row>
    <row r="48" spans="1:56">
      <c r="A48" t="s">
        <v>399</v>
      </c>
      <c r="G48" t="s">
        <v>90</v>
      </c>
      <c r="H48" s="115">
        <v>268.04999999999995</v>
      </c>
      <c r="I48" s="88">
        <v>51.63</v>
      </c>
      <c r="J48" s="88">
        <v>4.5500000000000007</v>
      </c>
      <c r="K48" s="88">
        <v>0</v>
      </c>
      <c r="L48" s="88">
        <v>14.68</v>
      </c>
      <c r="M48" s="116">
        <v>0</v>
      </c>
      <c r="N48" s="115">
        <v>236.25</v>
      </c>
      <c r="O48" s="88">
        <v>273.67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4.07</v>
      </c>
      <c r="Y48">
        <v>46.35</v>
      </c>
      <c r="Z48">
        <v>0</v>
      </c>
      <c r="AA48">
        <v>0</v>
      </c>
      <c r="AB48">
        <v>0</v>
      </c>
      <c r="AC48">
        <v>2.9</v>
      </c>
      <c r="AD48">
        <v>4.83</v>
      </c>
      <c r="AE48">
        <v>0.57999999999999996</v>
      </c>
      <c r="AF48">
        <v>0.35</v>
      </c>
      <c r="AG48">
        <v>0.48</v>
      </c>
      <c r="AH48">
        <v>0.87</v>
      </c>
      <c r="AI48">
        <v>0.63</v>
      </c>
      <c r="AJ48">
        <v>0.76</v>
      </c>
      <c r="AK48">
        <v>0.68</v>
      </c>
      <c r="AL48">
        <v>0.48</v>
      </c>
      <c r="AM48">
        <v>0.48</v>
      </c>
      <c r="AN48">
        <v>98.5</v>
      </c>
      <c r="AO48">
        <v>0</v>
      </c>
      <c r="AP48">
        <v>32.14</v>
      </c>
      <c r="AQ48">
        <v>204.11</v>
      </c>
      <c r="AR48">
        <v>0</v>
      </c>
      <c r="AS48">
        <v>10.77</v>
      </c>
      <c r="AT48">
        <v>72.900000000000006</v>
      </c>
      <c r="AU48">
        <v>0</v>
      </c>
      <c r="AV48">
        <v>20</v>
      </c>
      <c r="AW48">
        <v>30</v>
      </c>
      <c r="AX48">
        <v>30</v>
      </c>
      <c r="AY48">
        <v>60</v>
      </c>
      <c r="AZ48">
        <v>50</v>
      </c>
      <c r="BA48">
        <v>5</v>
      </c>
      <c r="BB48">
        <v>6.95</v>
      </c>
      <c r="BC48">
        <v>119</v>
      </c>
      <c r="BD48">
        <v>51</v>
      </c>
    </row>
    <row r="49" spans="1:56">
      <c r="A49" t="s">
        <v>400</v>
      </c>
      <c r="G49" t="s">
        <v>91</v>
      </c>
      <c r="H49" s="115">
        <v>126.7</v>
      </c>
      <c r="I49" s="88">
        <v>53.13</v>
      </c>
      <c r="J49" s="88">
        <v>4.5500000000000007</v>
      </c>
      <c r="K49" s="88">
        <v>0</v>
      </c>
      <c r="L49" s="88">
        <v>14.68</v>
      </c>
      <c r="M49" s="116">
        <v>0</v>
      </c>
      <c r="N49" s="115">
        <v>236.25</v>
      </c>
      <c r="O49" s="88">
        <v>273.67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4.07</v>
      </c>
      <c r="Y49">
        <v>0</v>
      </c>
      <c r="Z49">
        <v>0</v>
      </c>
      <c r="AA49">
        <v>0</v>
      </c>
      <c r="AB49">
        <v>0</v>
      </c>
      <c r="AC49">
        <v>2.9</v>
      </c>
      <c r="AD49">
        <v>4.83</v>
      </c>
      <c r="AE49">
        <v>0.57999999999999996</v>
      </c>
      <c r="AF49">
        <v>0.35</v>
      </c>
      <c r="AG49">
        <v>0.48</v>
      </c>
      <c r="AH49">
        <v>0.87</v>
      </c>
      <c r="AI49">
        <v>0.63</v>
      </c>
      <c r="AJ49">
        <v>0.76</v>
      </c>
      <c r="AK49">
        <v>0.68</v>
      </c>
      <c r="AL49">
        <v>0.48</v>
      </c>
      <c r="AM49">
        <v>0.48</v>
      </c>
      <c r="AN49">
        <v>0</v>
      </c>
      <c r="AO49">
        <v>0</v>
      </c>
      <c r="AP49">
        <v>32.14</v>
      </c>
      <c r="AQ49">
        <v>204.11</v>
      </c>
      <c r="AR49">
        <v>0</v>
      </c>
      <c r="AS49">
        <v>10.77</v>
      </c>
      <c r="AT49">
        <v>72.900000000000006</v>
      </c>
      <c r="AU49">
        <v>0</v>
      </c>
      <c r="AV49">
        <v>20</v>
      </c>
      <c r="AW49">
        <v>30</v>
      </c>
      <c r="AX49">
        <v>30</v>
      </c>
      <c r="AY49">
        <v>60</v>
      </c>
      <c r="AZ49">
        <v>50</v>
      </c>
      <c r="BA49">
        <v>5</v>
      </c>
      <c r="BB49">
        <v>6.95</v>
      </c>
      <c r="BC49">
        <v>122.5</v>
      </c>
      <c r="BD49">
        <v>52.5</v>
      </c>
    </row>
    <row r="50" spans="1:56">
      <c r="A50" t="s">
        <v>401</v>
      </c>
      <c r="G50" t="s">
        <v>92</v>
      </c>
      <c r="H50" s="115">
        <v>130.19999999999999</v>
      </c>
      <c r="I50" s="88">
        <v>54.63</v>
      </c>
      <c r="J50" s="88">
        <v>4.5500000000000007</v>
      </c>
      <c r="K50" s="88">
        <v>0</v>
      </c>
      <c r="L50" s="88">
        <v>14.68</v>
      </c>
      <c r="M50" s="116">
        <v>0</v>
      </c>
      <c r="N50" s="115">
        <v>236.25</v>
      </c>
      <c r="O50" s="88">
        <v>273.67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4.07</v>
      </c>
      <c r="Y50">
        <v>0</v>
      </c>
      <c r="Z50">
        <v>0</v>
      </c>
      <c r="AA50">
        <v>0</v>
      </c>
      <c r="AB50">
        <v>0</v>
      </c>
      <c r="AC50">
        <v>2.9</v>
      </c>
      <c r="AD50">
        <v>4.83</v>
      </c>
      <c r="AE50">
        <v>0.57999999999999996</v>
      </c>
      <c r="AF50">
        <v>0.35</v>
      </c>
      <c r="AG50">
        <v>0.48</v>
      </c>
      <c r="AH50">
        <v>0.87</v>
      </c>
      <c r="AI50">
        <v>0.63</v>
      </c>
      <c r="AJ50">
        <v>0.76</v>
      </c>
      <c r="AK50">
        <v>0.68</v>
      </c>
      <c r="AL50">
        <v>0.48</v>
      </c>
      <c r="AM50">
        <v>0.48</v>
      </c>
      <c r="AN50">
        <v>0</v>
      </c>
      <c r="AO50">
        <v>0</v>
      </c>
      <c r="AP50">
        <v>32.14</v>
      </c>
      <c r="AQ50">
        <v>204.11</v>
      </c>
      <c r="AR50">
        <v>0</v>
      </c>
      <c r="AS50">
        <v>10.77</v>
      </c>
      <c r="AT50">
        <v>72.900000000000006</v>
      </c>
      <c r="AU50">
        <v>0</v>
      </c>
      <c r="AV50">
        <v>20</v>
      </c>
      <c r="AW50">
        <v>30</v>
      </c>
      <c r="AX50">
        <v>30</v>
      </c>
      <c r="AY50">
        <v>60</v>
      </c>
      <c r="AZ50">
        <v>50</v>
      </c>
      <c r="BA50">
        <v>5</v>
      </c>
      <c r="BB50">
        <v>6.95</v>
      </c>
      <c r="BC50">
        <v>126</v>
      </c>
      <c r="BD50">
        <v>54</v>
      </c>
    </row>
    <row r="51" spans="1:56">
      <c r="A51" t="s">
        <v>403</v>
      </c>
      <c r="G51" t="s">
        <v>93</v>
      </c>
      <c r="H51" s="115">
        <v>130.19999999999999</v>
      </c>
      <c r="I51" s="88">
        <v>54.63</v>
      </c>
      <c r="J51" s="88">
        <v>4.45</v>
      </c>
      <c r="K51" s="88">
        <v>0</v>
      </c>
      <c r="L51" s="88">
        <v>14.68</v>
      </c>
      <c r="M51" s="116">
        <v>0</v>
      </c>
      <c r="N51" s="115">
        <v>236.25</v>
      </c>
      <c r="O51" s="88">
        <v>273.67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3.97</v>
      </c>
      <c r="Y51">
        <v>0</v>
      </c>
      <c r="Z51">
        <v>0</v>
      </c>
      <c r="AA51">
        <v>0</v>
      </c>
      <c r="AB51">
        <v>0</v>
      </c>
      <c r="AC51">
        <v>2.9</v>
      </c>
      <c r="AD51">
        <v>4.83</v>
      </c>
      <c r="AE51">
        <v>0.57999999999999996</v>
      </c>
      <c r="AF51">
        <v>0.35</v>
      </c>
      <c r="AG51">
        <v>0.48</v>
      </c>
      <c r="AH51">
        <v>0.87</v>
      </c>
      <c r="AI51">
        <v>0.63</v>
      </c>
      <c r="AJ51">
        <v>0.76</v>
      </c>
      <c r="AK51">
        <v>0.68</v>
      </c>
      <c r="AL51">
        <v>0.48</v>
      </c>
      <c r="AM51">
        <v>0.48</v>
      </c>
      <c r="AN51">
        <v>0</v>
      </c>
      <c r="AO51">
        <v>0</v>
      </c>
      <c r="AP51">
        <v>32.14</v>
      </c>
      <c r="AQ51">
        <v>204.11</v>
      </c>
      <c r="AR51">
        <v>0</v>
      </c>
      <c r="AS51">
        <v>10.77</v>
      </c>
      <c r="AT51">
        <v>72.900000000000006</v>
      </c>
      <c r="AU51">
        <v>0</v>
      </c>
      <c r="AV51">
        <v>20</v>
      </c>
      <c r="AW51">
        <v>30</v>
      </c>
      <c r="AX51">
        <v>30</v>
      </c>
      <c r="AY51">
        <v>60</v>
      </c>
      <c r="AZ51">
        <v>50</v>
      </c>
      <c r="BA51">
        <v>5</v>
      </c>
      <c r="BB51">
        <v>6.95</v>
      </c>
      <c r="BC51">
        <v>126</v>
      </c>
      <c r="BD51">
        <v>54</v>
      </c>
    </row>
    <row r="52" spans="1:56">
      <c r="A52" t="s">
        <v>404</v>
      </c>
      <c r="G52" t="s">
        <v>94</v>
      </c>
      <c r="H52" s="115">
        <v>130.19999999999999</v>
      </c>
      <c r="I52" s="88">
        <v>54.63</v>
      </c>
      <c r="J52" s="88">
        <v>4.45</v>
      </c>
      <c r="K52" s="88">
        <v>0</v>
      </c>
      <c r="L52" s="88">
        <v>14.77</v>
      </c>
      <c r="M52" s="116">
        <v>0</v>
      </c>
      <c r="N52" s="115">
        <v>236.25</v>
      </c>
      <c r="O52" s="88">
        <v>273.67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3.97</v>
      </c>
      <c r="Y52">
        <v>0</v>
      </c>
      <c r="Z52">
        <v>0</v>
      </c>
      <c r="AA52">
        <v>0</v>
      </c>
      <c r="AB52">
        <v>0</v>
      </c>
      <c r="AC52">
        <v>2.9</v>
      </c>
      <c r="AD52">
        <v>4.83</v>
      </c>
      <c r="AE52">
        <v>0.57999999999999996</v>
      </c>
      <c r="AF52">
        <v>0.35</v>
      </c>
      <c r="AG52">
        <v>0.48</v>
      </c>
      <c r="AH52">
        <v>0.87</v>
      </c>
      <c r="AI52">
        <v>0.63</v>
      </c>
      <c r="AJ52">
        <v>0.76</v>
      </c>
      <c r="AK52">
        <v>0.68</v>
      </c>
      <c r="AL52">
        <v>0.48</v>
      </c>
      <c r="AM52">
        <v>0.48</v>
      </c>
      <c r="AN52">
        <v>0</v>
      </c>
      <c r="AO52">
        <v>0</v>
      </c>
      <c r="AP52">
        <v>32.14</v>
      </c>
      <c r="AQ52">
        <v>204.11</v>
      </c>
      <c r="AR52">
        <v>0</v>
      </c>
      <c r="AS52">
        <v>10.77</v>
      </c>
      <c r="AT52">
        <v>72.900000000000006</v>
      </c>
      <c r="AU52">
        <v>0</v>
      </c>
      <c r="AV52">
        <v>20</v>
      </c>
      <c r="AW52">
        <v>30</v>
      </c>
      <c r="AX52">
        <v>30</v>
      </c>
      <c r="AY52">
        <v>60</v>
      </c>
      <c r="AZ52">
        <v>50</v>
      </c>
      <c r="BA52">
        <v>5</v>
      </c>
      <c r="BB52">
        <v>7.04</v>
      </c>
      <c r="BC52">
        <v>126</v>
      </c>
      <c r="BD52">
        <v>54</v>
      </c>
    </row>
    <row r="53" spans="1:56">
      <c r="A53" t="s">
        <v>445</v>
      </c>
      <c r="G53" t="s">
        <v>95</v>
      </c>
      <c r="H53" s="115">
        <v>130.19999999999999</v>
      </c>
      <c r="I53" s="88">
        <v>54.63</v>
      </c>
      <c r="J53" s="88">
        <v>4.45</v>
      </c>
      <c r="K53" s="88">
        <v>0</v>
      </c>
      <c r="L53" s="88">
        <v>14.58</v>
      </c>
      <c r="M53" s="116">
        <v>0</v>
      </c>
      <c r="N53" s="115">
        <v>236.25</v>
      </c>
      <c r="O53" s="88">
        <v>273.67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3.97</v>
      </c>
      <c r="Y53">
        <v>0</v>
      </c>
      <c r="Z53">
        <v>0</v>
      </c>
      <c r="AA53">
        <v>0</v>
      </c>
      <c r="AB53">
        <v>0</v>
      </c>
      <c r="AC53">
        <v>2.9</v>
      </c>
      <c r="AD53">
        <v>4.83</v>
      </c>
      <c r="AE53">
        <v>0.57999999999999996</v>
      </c>
      <c r="AF53">
        <v>0.35</v>
      </c>
      <c r="AG53">
        <v>0.48</v>
      </c>
      <c r="AH53">
        <v>0.87</v>
      </c>
      <c r="AI53">
        <v>0.63</v>
      </c>
      <c r="AJ53">
        <v>0.76</v>
      </c>
      <c r="AK53">
        <v>0.68</v>
      </c>
      <c r="AL53">
        <v>0.48</v>
      </c>
      <c r="AM53">
        <v>0.48</v>
      </c>
      <c r="AN53">
        <v>0</v>
      </c>
      <c r="AO53">
        <v>0</v>
      </c>
      <c r="AP53">
        <v>32.14</v>
      </c>
      <c r="AQ53">
        <v>204.11</v>
      </c>
      <c r="AR53">
        <v>0</v>
      </c>
      <c r="AS53">
        <v>10.77</v>
      </c>
      <c r="AT53">
        <v>72.900000000000006</v>
      </c>
      <c r="AU53">
        <v>0</v>
      </c>
      <c r="AV53">
        <v>20</v>
      </c>
      <c r="AW53">
        <v>30</v>
      </c>
      <c r="AX53">
        <v>30</v>
      </c>
      <c r="AY53">
        <v>60</v>
      </c>
      <c r="AZ53">
        <v>50</v>
      </c>
      <c r="BA53">
        <v>5</v>
      </c>
      <c r="BB53">
        <v>6.85</v>
      </c>
      <c r="BC53">
        <v>126</v>
      </c>
      <c r="BD53">
        <v>54</v>
      </c>
    </row>
    <row r="54" spans="1:56">
      <c r="A54" t="s">
        <v>444</v>
      </c>
      <c r="G54" t="s">
        <v>96</v>
      </c>
      <c r="H54" s="115">
        <v>130.19999999999999</v>
      </c>
      <c r="I54" s="88">
        <v>54.63</v>
      </c>
      <c r="J54" s="88">
        <v>4.45</v>
      </c>
      <c r="K54" s="88">
        <v>0</v>
      </c>
      <c r="L54" s="88">
        <v>14.38</v>
      </c>
      <c r="M54" s="116">
        <v>0</v>
      </c>
      <c r="N54" s="115">
        <v>236.25</v>
      </c>
      <c r="O54" s="88">
        <v>273.67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3.97</v>
      </c>
      <c r="Y54">
        <v>0</v>
      </c>
      <c r="Z54">
        <v>0</v>
      </c>
      <c r="AA54">
        <v>0</v>
      </c>
      <c r="AB54">
        <v>0</v>
      </c>
      <c r="AC54">
        <v>2.9</v>
      </c>
      <c r="AD54">
        <v>4.83</v>
      </c>
      <c r="AE54">
        <v>0.57999999999999996</v>
      </c>
      <c r="AF54">
        <v>0.35</v>
      </c>
      <c r="AG54">
        <v>0.48</v>
      </c>
      <c r="AH54">
        <v>0.87</v>
      </c>
      <c r="AI54">
        <v>0.63</v>
      </c>
      <c r="AJ54">
        <v>0.76</v>
      </c>
      <c r="AK54">
        <v>0.68</v>
      </c>
      <c r="AL54">
        <v>0.48</v>
      </c>
      <c r="AM54">
        <v>0.48</v>
      </c>
      <c r="AN54">
        <v>0</v>
      </c>
      <c r="AO54">
        <v>0</v>
      </c>
      <c r="AP54">
        <v>32.14</v>
      </c>
      <c r="AQ54">
        <v>204.11</v>
      </c>
      <c r="AR54">
        <v>0</v>
      </c>
      <c r="AS54">
        <v>10.77</v>
      </c>
      <c r="AT54">
        <v>72.900000000000006</v>
      </c>
      <c r="AU54">
        <v>0</v>
      </c>
      <c r="AV54">
        <v>20</v>
      </c>
      <c r="AW54">
        <v>30</v>
      </c>
      <c r="AX54">
        <v>30</v>
      </c>
      <c r="AY54">
        <v>60</v>
      </c>
      <c r="AZ54">
        <v>50</v>
      </c>
      <c r="BA54">
        <v>5</v>
      </c>
      <c r="BB54">
        <v>6.65</v>
      </c>
      <c r="BC54">
        <v>126</v>
      </c>
      <c r="BD54">
        <v>54</v>
      </c>
    </row>
    <row r="55" spans="1:56">
      <c r="A55" t="s">
        <v>446</v>
      </c>
      <c r="G55" t="s">
        <v>97</v>
      </c>
      <c r="H55" s="115">
        <v>128.79999999999998</v>
      </c>
      <c r="I55" s="88">
        <v>54.03</v>
      </c>
      <c r="J55" s="88">
        <v>4.45</v>
      </c>
      <c r="K55" s="88">
        <v>0</v>
      </c>
      <c r="L55" s="88">
        <v>14.190000000000001</v>
      </c>
      <c r="M55" s="116">
        <v>0</v>
      </c>
      <c r="N55" s="115">
        <v>236.25</v>
      </c>
      <c r="O55" s="88">
        <v>273.67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3.97</v>
      </c>
      <c r="Y55">
        <v>0</v>
      </c>
      <c r="Z55">
        <v>0</v>
      </c>
      <c r="AA55">
        <v>0</v>
      </c>
      <c r="AB55">
        <v>0</v>
      </c>
      <c r="AC55">
        <v>2.9</v>
      </c>
      <c r="AD55">
        <v>4.83</v>
      </c>
      <c r="AE55">
        <v>0.57999999999999996</v>
      </c>
      <c r="AF55">
        <v>0.35</v>
      </c>
      <c r="AG55">
        <v>0.48</v>
      </c>
      <c r="AH55">
        <v>0.87</v>
      </c>
      <c r="AI55">
        <v>0.63</v>
      </c>
      <c r="AJ55">
        <v>0.76</v>
      </c>
      <c r="AK55">
        <v>0.68</v>
      </c>
      <c r="AL55">
        <v>0.48</v>
      </c>
      <c r="AM55">
        <v>0.48</v>
      </c>
      <c r="AN55">
        <v>0</v>
      </c>
      <c r="AO55">
        <v>0</v>
      </c>
      <c r="AP55">
        <v>32.14</v>
      </c>
      <c r="AQ55">
        <v>204.11</v>
      </c>
      <c r="AR55">
        <v>0</v>
      </c>
      <c r="AS55">
        <v>10.77</v>
      </c>
      <c r="AT55">
        <v>72.900000000000006</v>
      </c>
      <c r="AU55">
        <v>0</v>
      </c>
      <c r="AV55">
        <v>20</v>
      </c>
      <c r="AW55">
        <v>30</v>
      </c>
      <c r="AX55">
        <v>30</v>
      </c>
      <c r="AY55">
        <v>60</v>
      </c>
      <c r="AZ55">
        <v>50</v>
      </c>
      <c r="BA55">
        <v>5</v>
      </c>
      <c r="BB55">
        <v>6.46</v>
      </c>
      <c r="BC55">
        <v>124.6</v>
      </c>
      <c r="BD55">
        <v>53.4</v>
      </c>
    </row>
    <row r="56" spans="1:56">
      <c r="A56" t="s">
        <v>446</v>
      </c>
      <c r="G56" t="s">
        <v>98</v>
      </c>
      <c r="H56" s="115">
        <v>126</v>
      </c>
      <c r="I56" s="88">
        <v>52.830000000000005</v>
      </c>
      <c r="J56" s="88">
        <v>4.45</v>
      </c>
      <c r="K56" s="88">
        <v>0</v>
      </c>
      <c r="L56" s="88">
        <v>13.99</v>
      </c>
      <c r="M56" s="116">
        <v>0</v>
      </c>
      <c r="N56" s="115">
        <v>236.25</v>
      </c>
      <c r="O56" s="88">
        <v>273.67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3.97</v>
      </c>
      <c r="Y56">
        <v>0</v>
      </c>
      <c r="Z56">
        <v>0</v>
      </c>
      <c r="AA56">
        <v>0</v>
      </c>
      <c r="AB56">
        <v>0</v>
      </c>
      <c r="AC56">
        <v>2.9</v>
      </c>
      <c r="AD56">
        <v>4.83</v>
      </c>
      <c r="AE56">
        <v>0.57999999999999996</v>
      </c>
      <c r="AF56">
        <v>0.35</v>
      </c>
      <c r="AG56">
        <v>0.48</v>
      </c>
      <c r="AH56">
        <v>0.87</v>
      </c>
      <c r="AI56">
        <v>0.63</v>
      </c>
      <c r="AJ56">
        <v>0.76</v>
      </c>
      <c r="AK56">
        <v>0.68</v>
      </c>
      <c r="AL56">
        <v>0.48</v>
      </c>
      <c r="AM56">
        <v>0.48</v>
      </c>
      <c r="AN56">
        <v>0</v>
      </c>
      <c r="AO56">
        <v>0</v>
      </c>
      <c r="AP56">
        <v>32.14</v>
      </c>
      <c r="AQ56">
        <v>204.11</v>
      </c>
      <c r="AR56">
        <v>0</v>
      </c>
      <c r="AS56">
        <v>10.77</v>
      </c>
      <c r="AT56">
        <v>72.900000000000006</v>
      </c>
      <c r="AU56">
        <v>0</v>
      </c>
      <c r="AV56">
        <v>20</v>
      </c>
      <c r="AW56">
        <v>30</v>
      </c>
      <c r="AX56">
        <v>30</v>
      </c>
      <c r="AY56">
        <v>60</v>
      </c>
      <c r="AZ56">
        <v>50</v>
      </c>
      <c r="BA56">
        <v>5</v>
      </c>
      <c r="BB56">
        <v>6.26</v>
      </c>
      <c r="BC56">
        <v>121.8</v>
      </c>
      <c r="BD56">
        <v>52.2</v>
      </c>
    </row>
    <row r="57" spans="1:56">
      <c r="G57" t="s">
        <v>99</v>
      </c>
      <c r="H57" s="115">
        <v>123.2</v>
      </c>
      <c r="I57" s="88">
        <v>51.63</v>
      </c>
      <c r="J57" s="88">
        <v>4.45</v>
      </c>
      <c r="K57" s="88">
        <v>0</v>
      </c>
      <c r="L57" s="88">
        <v>13.7</v>
      </c>
      <c r="M57" s="116">
        <v>0</v>
      </c>
      <c r="N57" s="115">
        <v>236.25</v>
      </c>
      <c r="O57" s="88">
        <v>273.67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3.97</v>
      </c>
      <c r="Y57">
        <v>0</v>
      </c>
      <c r="Z57">
        <v>0</v>
      </c>
      <c r="AA57">
        <v>0</v>
      </c>
      <c r="AB57">
        <v>0</v>
      </c>
      <c r="AC57">
        <v>2.9</v>
      </c>
      <c r="AD57">
        <v>4.83</v>
      </c>
      <c r="AE57">
        <v>0.57999999999999996</v>
      </c>
      <c r="AF57">
        <v>0.35</v>
      </c>
      <c r="AG57">
        <v>0.48</v>
      </c>
      <c r="AH57">
        <v>0.87</v>
      </c>
      <c r="AI57">
        <v>0.63</v>
      </c>
      <c r="AJ57">
        <v>0.76</v>
      </c>
      <c r="AK57">
        <v>0.68</v>
      </c>
      <c r="AL57">
        <v>0.48</v>
      </c>
      <c r="AM57">
        <v>0.48</v>
      </c>
      <c r="AN57">
        <v>0</v>
      </c>
      <c r="AO57">
        <v>0</v>
      </c>
      <c r="AP57">
        <v>32.14</v>
      </c>
      <c r="AQ57">
        <v>204.11</v>
      </c>
      <c r="AR57">
        <v>0</v>
      </c>
      <c r="AS57">
        <v>10.77</v>
      </c>
      <c r="AT57">
        <v>72.900000000000006</v>
      </c>
      <c r="AU57">
        <v>0</v>
      </c>
      <c r="AV57">
        <v>20</v>
      </c>
      <c r="AW57">
        <v>30</v>
      </c>
      <c r="AX57">
        <v>30</v>
      </c>
      <c r="AY57">
        <v>60</v>
      </c>
      <c r="AZ57">
        <v>50</v>
      </c>
      <c r="BA57">
        <v>5</v>
      </c>
      <c r="BB57">
        <v>5.97</v>
      </c>
      <c r="BC57">
        <v>119</v>
      </c>
      <c r="BD57">
        <v>51</v>
      </c>
    </row>
    <row r="58" spans="1:56">
      <c r="G58" t="s">
        <v>100</v>
      </c>
      <c r="H58" s="115">
        <v>123.2</v>
      </c>
      <c r="I58" s="88">
        <v>51.63</v>
      </c>
      <c r="J58" s="88">
        <v>4.45</v>
      </c>
      <c r="K58" s="88">
        <v>0</v>
      </c>
      <c r="L58" s="88">
        <v>13.4</v>
      </c>
      <c r="M58" s="116">
        <v>0</v>
      </c>
      <c r="N58" s="115">
        <v>236.25</v>
      </c>
      <c r="O58" s="88">
        <v>273.67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3.97</v>
      </c>
      <c r="Y58">
        <v>0</v>
      </c>
      <c r="Z58">
        <v>0</v>
      </c>
      <c r="AA58">
        <v>0</v>
      </c>
      <c r="AB58">
        <v>0</v>
      </c>
      <c r="AC58">
        <v>2.9</v>
      </c>
      <c r="AD58">
        <v>4.83</v>
      </c>
      <c r="AE58">
        <v>0.57999999999999996</v>
      </c>
      <c r="AF58">
        <v>0.35</v>
      </c>
      <c r="AG58">
        <v>0.48</v>
      </c>
      <c r="AH58">
        <v>0.87</v>
      </c>
      <c r="AI58">
        <v>0.63</v>
      </c>
      <c r="AJ58">
        <v>0.76</v>
      </c>
      <c r="AK58">
        <v>0.68</v>
      </c>
      <c r="AL58">
        <v>0.48</v>
      </c>
      <c r="AM58">
        <v>0.48</v>
      </c>
      <c r="AN58">
        <v>0</v>
      </c>
      <c r="AO58">
        <v>0</v>
      </c>
      <c r="AP58">
        <v>32.14</v>
      </c>
      <c r="AQ58">
        <v>204.11</v>
      </c>
      <c r="AR58">
        <v>0</v>
      </c>
      <c r="AS58">
        <v>10.77</v>
      </c>
      <c r="AT58">
        <v>72.900000000000006</v>
      </c>
      <c r="AU58">
        <v>0</v>
      </c>
      <c r="AV58">
        <v>20</v>
      </c>
      <c r="AW58">
        <v>30</v>
      </c>
      <c r="AX58">
        <v>30</v>
      </c>
      <c r="AY58">
        <v>60</v>
      </c>
      <c r="AZ58">
        <v>50</v>
      </c>
      <c r="BA58">
        <v>5</v>
      </c>
      <c r="BB58">
        <v>5.67</v>
      </c>
      <c r="BC58">
        <v>119</v>
      </c>
      <c r="BD58">
        <v>51</v>
      </c>
    </row>
    <row r="59" spans="1:56">
      <c r="G59" t="s">
        <v>101</v>
      </c>
      <c r="H59" s="115">
        <v>119.7</v>
      </c>
      <c r="I59" s="88">
        <v>50.13</v>
      </c>
      <c r="J59" s="88">
        <v>4.45</v>
      </c>
      <c r="K59" s="88">
        <v>0</v>
      </c>
      <c r="L59" s="88">
        <v>13.010000000000002</v>
      </c>
      <c r="M59" s="116">
        <v>0</v>
      </c>
      <c r="N59" s="115">
        <v>236.25</v>
      </c>
      <c r="O59" s="88">
        <v>273.67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3.97</v>
      </c>
      <c r="Y59">
        <v>0</v>
      </c>
      <c r="Z59">
        <v>0</v>
      </c>
      <c r="AA59">
        <v>0</v>
      </c>
      <c r="AB59">
        <v>0</v>
      </c>
      <c r="AC59">
        <v>2.9</v>
      </c>
      <c r="AD59">
        <v>4.83</v>
      </c>
      <c r="AE59">
        <v>0.57999999999999996</v>
      </c>
      <c r="AF59">
        <v>0.35</v>
      </c>
      <c r="AG59">
        <v>0.48</v>
      </c>
      <c r="AH59">
        <v>0.87</v>
      </c>
      <c r="AI59">
        <v>0.63</v>
      </c>
      <c r="AJ59">
        <v>0.76</v>
      </c>
      <c r="AK59">
        <v>0.68</v>
      </c>
      <c r="AL59">
        <v>0.48</v>
      </c>
      <c r="AM59">
        <v>0.48</v>
      </c>
      <c r="AN59">
        <v>0</v>
      </c>
      <c r="AO59">
        <v>0</v>
      </c>
      <c r="AP59">
        <v>32.14</v>
      </c>
      <c r="AQ59">
        <v>204.11</v>
      </c>
      <c r="AR59">
        <v>0</v>
      </c>
      <c r="AS59">
        <v>10.77</v>
      </c>
      <c r="AT59">
        <v>72.900000000000006</v>
      </c>
      <c r="AU59">
        <v>0</v>
      </c>
      <c r="AV59">
        <v>20</v>
      </c>
      <c r="AW59">
        <v>30</v>
      </c>
      <c r="AX59">
        <v>30</v>
      </c>
      <c r="AY59">
        <v>60</v>
      </c>
      <c r="AZ59">
        <v>50</v>
      </c>
      <c r="BA59">
        <v>5</v>
      </c>
      <c r="BB59">
        <v>5.28</v>
      </c>
      <c r="BC59">
        <v>115.5</v>
      </c>
      <c r="BD59">
        <v>49.5</v>
      </c>
    </row>
    <row r="60" spans="1:56">
      <c r="G60" t="s">
        <v>102</v>
      </c>
      <c r="H60" s="115">
        <v>116.2</v>
      </c>
      <c r="I60" s="88">
        <v>48.63</v>
      </c>
      <c r="J60" s="88">
        <v>4.45</v>
      </c>
      <c r="K60" s="88">
        <v>0</v>
      </c>
      <c r="L60" s="88">
        <v>12.620000000000001</v>
      </c>
      <c r="M60" s="116">
        <v>0</v>
      </c>
      <c r="N60" s="115">
        <v>236.25</v>
      </c>
      <c r="O60" s="88">
        <v>273.67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3.97</v>
      </c>
      <c r="Y60">
        <v>0</v>
      </c>
      <c r="Z60">
        <v>0</v>
      </c>
      <c r="AA60">
        <v>0</v>
      </c>
      <c r="AB60">
        <v>0</v>
      </c>
      <c r="AC60">
        <v>2.9</v>
      </c>
      <c r="AD60">
        <v>4.83</v>
      </c>
      <c r="AE60">
        <v>0.57999999999999996</v>
      </c>
      <c r="AF60">
        <v>0.35</v>
      </c>
      <c r="AG60">
        <v>0.48</v>
      </c>
      <c r="AH60">
        <v>0.87</v>
      </c>
      <c r="AI60">
        <v>0.63</v>
      </c>
      <c r="AJ60">
        <v>0.76</v>
      </c>
      <c r="AK60">
        <v>0.68</v>
      </c>
      <c r="AL60">
        <v>0.48</v>
      </c>
      <c r="AM60">
        <v>0.48</v>
      </c>
      <c r="AN60">
        <v>0</v>
      </c>
      <c r="AO60">
        <v>0</v>
      </c>
      <c r="AP60">
        <v>32.14</v>
      </c>
      <c r="AQ60">
        <v>204.11</v>
      </c>
      <c r="AR60">
        <v>0</v>
      </c>
      <c r="AS60">
        <v>10.77</v>
      </c>
      <c r="AT60">
        <v>72.900000000000006</v>
      </c>
      <c r="AU60">
        <v>0</v>
      </c>
      <c r="AV60">
        <v>20</v>
      </c>
      <c r="AW60">
        <v>30</v>
      </c>
      <c r="AX60">
        <v>30</v>
      </c>
      <c r="AY60">
        <v>60</v>
      </c>
      <c r="AZ60">
        <v>50</v>
      </c>
      <c r="BA60">
        <v>5</v>
      </c>
      <c r="BB60">
        <v>4.8899999999999997</v>
      </c>
      <c r="BC60">
        <v>112</v>
      </c>
      <c r="BD60">
        <v>48</v>
      </c>
    </row>
    <row r="61" spans="1:56">
      <c r="G61" t="s">
        <v>103</v>
      </c>
      <c r="H61" s="115">
        <v>109.2</v>
      </c>
      <c r="I61" s="88">
        <v>45.63</v>
      </c>
      <c r="J61" s="88">
        <v>4.45</v>
      </c>
      <c r="K61" s="88">
        <v>0</v>
      </c>
      <c r="L61" s="88">
        <v>12.13</v>
      </c>
      <c r="M61" s="116">
        <v>0</v>
      </c>
      <c r="N61" s="115">
        <v>236.25</v>
      </c>
      <c r="O61" s="88">
        <v>273.67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3.97</v>
      </c>
      <c r="Y61">
        <v>0</v>
      </c>
      <c r="Z61">
        <v>0</v>
      </c>
      <c r="AA61">
        <v>0</v>
      </c>
      <c r="AB61">
        <v>0</v>
      </c>
      <c r="AC61">
        <v>2.9</v>
      </c>
      <c r="AD61">
        <v>4.83</v>
      </c>
      <c r="AE61">
        <v>0.57999999999999996</v>
      </c>
      <c r="AF61">
        <v>0.35</v>
      </c>
      <c r="AG61">
        <v>0.48</v>
      </c>
      <c r="AH61">
        <v>0.87</v>
      </c>
      <c r="AI61">
        <v>0.63</v>
      </c>
      <c r="AJ61">
        <v>0.76</v>
      </c>
      <c r="AK61">
        <v>0.68</v>
      </c>
      <c r="AL61">
        <v>0.48</v>
      </c>
      <c r="AM61">
        <v>0.48</v>
      </c>
      <c r="AN61">
        <v>0</v>
      </c>
      <c r="AO61">
        <v>0</v>
      </c>
      <c r="AP61">
        <v>32.14</v>
      </c>
      <c r="AQ61">
        <v>204.11</v>
      </c>
      <c r="AR61">
        <v>0</v>
      </c>
      <c r="AS61">
        <v>10.77</v>
      </c>
      <c r="AT61">
        <v>72.900000000000006</v>
      </c>
      <c r="AU61">
        <v>0</v>
      </c>
      <c r="AV61">
        <v>20</v>
      </c>
      <c r="AW61">
        <v>30</v>
      </c>
      <c r="AX61">
        <v>30</v>
      </c>
      <c r="AY61">
        <v>60</v>
      </c>
      <c r="AZ61">
        <v>50</v>
      </c>
      <c r="BA61">
        <v>5</v>
      </c>
      <c r="BB61">
        <v>4.4000000000000004</v>
      </c>
      <c r="BC61">
        <v>105</v>
      </c>
      <c r="BD61">
        <v>45</v>
      </c>
    </row>
    <row r="62" spans="1:56">
      <c r="G62" t="s">
        <v>104</v>
      </c>
      <c r="H62" s="115">
        <v>104.3</v>
      </c>
      <c r="I62" s="88">
        <v>43.53</v>
      </c>
      <c r="J62" s="88">
        <v>4.45</v>
      </c>
      <c r="K62" s="88">
        <v>0</v>
      </c>
      <c r="L62" s="88">
        <v>11.74</v>
      </c>
      <c r="M62" s="116">
        <v>0</v>
      </c>
      <c r="N62" s="115">
        <v>236.25</v>
      </c>
      <c r="O62" s="88">
        <v>273.67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3.97</v>
      </c>
      <c r="Y62">
        <v>0</v>
      </c>
      <c r="Z62">
        <v>0</v>
      </c>
      <c r="AA62">
        <v>0</v>
      </c>
      <c r="AB62">
        <v>0</v>
      </c>
      <c r="AC62">
        <v>2.9</v>
      </c>
      <c r="AD62">
        <v>4.83</v>
      </c>
      <c r="AE62">
        <v>0.57999999999999996</v>
      </c>
      <c r="AF62">
        <v>0.35</v>
      </c>
      <c r="AG62">
        <v>0.48</v>
      </c>
      <c r="AH62">
        <v>0.87</v>
      </c>
      <c r="AI62">
        <v>0.63</v>
      </c>
      <c r="AJ62">
        <v>0.76</v>
      </c>
      <c r="AK62">
        <v>0.68</v>
      </c>
      <c r="AL62">
        <v>0.48</v>
      </c>
      <c r="AM62">
        <v>0.48</v>
      </c>
      <c r="AN62">
        <v>0</v>
      </c>
      <c r="AO62">
        <v>0</v>
      </c>
      <c r="AP62">
        <v>32.14</v>
      </c>
      <c r="AQ62">
        <v>204.11</v>
      </c>
      <c r="AR62">
        <v>0</v>
      </c>
      <c r="AS62">
        <v>10.77</v>
      </c>
      <c r="AT62">
        <v>72.900000000000006</v>
      </c>
      <c r="AU62">
        <v>0</v>
      </c>
      <c r="AV62">
        <v>20</v>
      </c>
      <c r="AW62">
        <v>30</v>
      </c>
      <c r="AX62">
        <v>30</v>
      </c>
      <c r="AY62">
        <v>60</v>
      </c>
      <c r="AZ62">
        <v>50</v>
      </c>
      <c r="BA62">
        <v>5</v>
      </c>
      <c r="BB62">
        <v>4.01</v>
      </c>
      <c r="BC62">
        <v>100.1</v>
      </c>
      <c r="BD62">
        <v>42.9</v>
      </c>
    </row>
    <row r="63" spans="1:56">
      <c r="G63" t="s">
        <v>105</v>
      </c>
      <c r="H63" s="115">
        <v>93.8</v>
      </c>
      <c r="I63" s="88">
        <v>39.03</v>
      </c>
      <c r="J63" s="88">
        <v>4.45</v>
      </c>
      <c r="K63" s="88">
        <v>0</v>
      </c>
      <c r="L63" s="88">
        <v>11.15</v>
      </c>
      <c r="M63" s="116">
        <v>0</v>
      </c>
      <c r="N63" s="115">
        <v>236.25</v>
      </c>
      <c r="O63" s="88">
        <v>273.67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3.97</v>
      </c>
      <c r="Y63">
        <v>0</v>
      </c>
      <c r="Z63">
        <v>0</v>
      </c>
      <c r="AA63">
        <v>0</v>
      </c>
      <c r="AB63">
        <v>0</v>
      </c>
      <c r="AC63">
        <v>2.9</v>
      </c>
      <c r="AD63">
        <v>4.83</v>
      </c>
      <c r="AE63">
        <v>0.57999999999999996</v>
      </c>
      <c r="AF63">
        <v>0.35</v>
      </c>
      <c r="AG63">
        <v>0.48</v>
      </c>
      <c r="AH63">
        <v>0.87</v>
      </c>
      <c r="AI63">
        <v>0.63</v>
      </c>
      <c r="AJ63">
        <v>0.76</v>
      </c>
      <c r="AK63">
        <v>0.68</v>
      </c>
      <c r="AL63">
        <v>0.48</v>
      </c>
      <c r="AM63">
        <v>0.48</v>
      </c>
      <c r="AN63">
        <v>0</v>
      </c>
      <c r="AO63">
        <v>0</v>
      </c>
      <c r="AP63">
        <v>32.14</v>
      </c>
      <c r="AQ63">
        <v>204.11</v>
      </c>
      <c r="AR63">
        <v>0</v>
      </c>
      <c r="AS63">
        <v>10.77</v>
      </c>
      <c r="AT63">
        <v>72.900000000000006</v>
      </c>
      <c r="AU63">
        <v>0</v>
      </c>
      <c r="AV63">
        <v>20</v>
      </c>
      <c r="AW63">
        <v>30</v>
      </c>
      <c r="AX63">
        <v>30</v>
      </c>
      <c r="AY63">
        <v>60</v>
      </c>
      <c r="AZ63">
        <v>50</v>
      </c>
      <c r="BA63">
        <v>5</v>
      </c>
      <c r="BB63">
        <v>3.42</v>
      </c>
      <c r="BC63">
        <v>89.6</v>
      </c>
      <c r="BD63">
        <v>38.4</v>
      </c>
    </row>
    <row r="64" spans="1:56">
      <c r="G64" t="s">
        <v>106</v>
      </c>
      <c r="H64" s="115">
        <v>86.8</v>
      </c>
      <c r="I64" s="88">
        <v>36.03</v>
      </c>
      <c r="J64" s="88">
        <v>4.45</v>
      </c>
      <c r="K64" s="88">
        <v>0</v>
      </c>
      <c r="L64" s="88">
        <v>10.66</v>
      </c>
      <c r="M64" s="116">
        <v>0</v>
      </c>
      <c r="N64" s="115">
        <v>236.25</v>
      </c>
      <c r="O64" s="88">
        <v>273.67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3.97</v>
      </c>
      <c r="Y64">
        <v>0</v>
      </c>
      <c r="Z64">
        <v>0</v>
      </c>
      <c r="AA64">
        <v>0</v>
      </c>
      <c r="AB64">
        <v>0</v>
      </c>
      <c r="AC64">
        <v>2.9</v>
      </c>
      <c r="AD64">
        <v>4.83</v>
      </c>
      <c r="AE64">
        <v>0.57999999999999996</v>
      </c>
      <c r="AF64">
        <v>0.35</v>
      </c>
      <c r="AG64">
        <v>0.48</v>
      </c>
      <c r="AH64">
        <v>0.87</v>
      </c>
      <c r="AI64">
        <v>0.63</v>
      </c>
      <c r="AJ64">
        <v>0.76</v>
      </c>
      <c r="AK64">
        <v>0.68</v>
      </c>
      <c r="AL64">
        <v>0.48</v>
      </c>
      <c r="AM64">
        <v>0.48</v>
      </c>
      <c r="AN64">
        <v>0</v>
      </c>
      <c r="AO64">
        <v>0</v>
      </c>
      <c r="AP64">
        <v>32.14</v>
      </c>
      <c r="AQ64">
        <v>204.11</v>
      </c>
      <c r="AR64">
        <v>0</v>
      </c>
      <c r="AS64">
        <v>10.77</v>
      </c>
      <c r="AT64">
        <v>72.900000000000006</v>
      </c>
      <c r="AU64">
        <v>0</v>
      </c>
      <c r="AV64">
        <v>20</v>
      </c>
      <c r="AW64">
        <v>30</v>
      </c>
      <c r="AX64">
        <v>30</v>
      </c>
      <c r="AY64">
        <v>60</v>
      </c>
      <c r="AZ64">
        <v>50</v>
      </c>
      <c r="BA64">
        <v>5</v>
      </c>
      <c r="BB64">
        <v>2.93</v>
      </c>
      <c r="BC64">
        <v>82.6</v>
      </c>
      <c r="BD64">
        <v>35.4</v>
      </c>
    </row>
    <row r="65" spans="7:56">
      <c r="G65" t="s">
        <v>107</v>
      </c>
      <c r="H65" s="115">
        <v>74.2</v>
      </c>
      <c r="I65" s="88">
        <v>30.63</v>
      </c>
      <c r="J65" s="88">
        <v>4.45</v>
      </c>
      <c r="K65" s="88">
        <v>0</v>
      </c>
      <c r="L65" s="88">
        <v>10.18</v>
      </c>
      <c r="M65" s="116">
        <v>0</v>
      </c>
      <c r="N65" s="115">
        <v>236.25</v>
      </c>
      <c r="O65" s="88">
        <v>273.67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3.97</v>
      </c>
      <c r="Y65">
        <v>0</v>
      </c>
      <c r="Z65">
        <v>0</v>
      </c>
      <c r="AA65">
        <v>0</v>
      </c>
      <c r="AB65">
        <v>0</v>
      </c>
      <c r="AC65">
        <v>2.9</v>
      </c>
      <c r="AD65">
        <v>4.83</v>
      </c>
      <c r="AE65">
        <v>0.57999999999999996</v>
      </c>
      <c r="AF65">
        <v>0.35</v>
      </c>
      <c r="AG65">
        <v>0.48</v>
      </c>
      <c r="AH65">
        <v>0.87</v>
      </c>
      <c r="AI65">
        <v>0.63</v>
      </c>
      <c r="AJ65">
        <v>0.76</v>
      </c>
      <c r="AK65">
        <v>0.68</v>
      </c>
      <c r="AL65">
        <v>0.48</v>
      </c>
      <c r="AM65">
        <v>0.48</v>
      </c>
      <c r="AN65">
        <v>0</v>
      </c>
      <c r="AO65">
        <v>0</v>
      </c>
      <c r="AP65">
        <v>32.14</v>
      </c>
      <c r="AQ65">
        <v>204.11</v>
      </c>
      <c r="AR65">
        <v>0</v>
      </c>
      <c r="AS65">
        <v>10.77</v>
      </c>
      <c r="AT65">
        <v>72.900000000000006</v>
      </c>
      <c r="AU65">
        <v>0</v>
      </c>
      <c r="AV65">
        <v>20</v>
      </c>
      <c r="AW65">
        <v>30</v>
      </c>
      <c r="AX65">
        <v>30</v>
      </c>
      <c r="AY65">
        <v>60</v>
      </c>
      <c r="AZ65">
        <v>50</v>
      </c>
      <c r="BA65">
        <v>5</v>
      </c>
      <c r="BB65">
        <v>2.4500000000000002</v>
      </c>
      <c r="BC65">
        <v>70</v>
      </c>
      <c r="BD65">
        <v>30</v>
      </c>
    </row>
    <row r="66" spans="7:56">
      <c r="G66" t="s">
        <v>108</v>
      </c>
      <c r="H66" s="115">
        <v>67.2</v>
      </c>
      <c r="I66" s="88">
        <v>27.63</v>
      </c>
      <c r="J66" s="88">
        <v>4.45</v>
      </c>
      <c r="K66" s="88">
        <v>0</v>
      </c>
      <c r="L66" s="88">
        <v>9.6900000000000013</v>
      </c>
      <c r="M66" s="116">
        <v>0</v>
      </c>
      <c r="N66" s="115">
        <v>236.25</v>
      </c>
      <c r="O66" s="88">
        <v>273.67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3.97</v>
      </c>
      <c r="Y66">
        <v>0</v>
      </c>
      <c r="Z66">
        <v>0</v>
      </c>
      <c r="AA66">
        <v>0</v>
      </c>
      <c r="AB66">
        <v>0</v>
      </c>
      <c r="AC66">
        <v>2.9</v>
      </c>
      <c r="AD66">
        <v>4.83</v>
      </c>
      <c r="AE66">
        <v>0.57999999999999996</v>
      </c>
      <c r="AF66">
        <v>0.35</v>
      </c>
      <c r="AG66">
        <v>0.48</v>
      </c>
      <c r="AH66">
        <v>0.87</v>
      </c>
      <c r="AI66">
        <v>0.63</v>
      </c>
      <c r="AJ66">
        <v>0.76</v>
      </c>
      <c r="AK66">
        <v>0.68</v>
      </c>
      <c r="AL66">
        <v>0.48</v>
      </c>
      <c r="AM66">
        <v>0.48</v>
      </c>
      <c r="AN66">
        <v>0</v>
      </c>
      <c r="AO66">
        <v>0</v>
      </c>
      <c r="AP66">
        <v>32.14</v>
      </c>
      <c r="AQ66">
        <v>204.11</v>
      </c>
      <c r="AR66">
        <v>0</v>
      </c>
      <c r="AS66">
        <v>10.77</v>
      </c>
      <c r="AT66">
        <v>72.900000000000006</v>
      </c>
      <c r="AU66">
        <v>0</v>
      </c>
      <c r="AV66">
        <v>20</v>
      </c>
      <c r="AW66">
        <v>30</v>
      </c>
      <c r="AX66">
        <v>30</v>
      </c>
      <c r="AY66">
        <v>60</v>
      </c>
      <c r="AZ66">
        <v>50</v>
      </c>
      <c r="BA66">
        <v>5</v>
      </c>
      <c r="BB66">
        <v>1.96</v>
      </c>
      <c r="BC66">
        <v>63</v>
      </c>
      <c r="BD66">
        <v>27</v>
      </c>
    </row>
    <row r="67" spans="7:56">
      <c r="G67" t="s">
        <v>109</v>
      </c>
      <c r="H67" s="115">
        <v>112.44999999999999</v>
      </c>
      <c r="I67" s="88">
        <v>24.63</v>
      </c>
      <c r="J67" s="88">
        <v>4.5500000000000007</v>
      </c>
      <c r="K67" s="88">
        <v>0</v>
      </c>
      <c r="L67" s="88">
        <v>9.3000000000000007</v>
      </c>
      <c r="M67" s="116">
        <v>0</v>
      </c>
      <c r="N67" s="115">
        <v>236.25</v>
      </c>
      <c r="O67" s="88">
        <v>273.67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4.07</v>
      </c>
      <c r="Y67">
        <v>0</v>
      </c>
      <c r="Z67">
        <v>20.38</v>
      </c>
      <c r="AA67">
        <v>0</v>
      </c>
      <c r="AB67">
        <v>31.87</v>
      </c>
      <c r="AC67">
        <v>2.9</v>
      </c>
      <c r="AD67">
        <v>4.83</v>
      </c>
      <c r="AE67">
        <v>0.57999999999999996</v>
      </c>
      <c r="AF67">
        <v>0.35</v>
      </c>
      <c r="AG67">
        <v>0.48</v>
      </c>
      <c r="AH67">
        <v>0.87</v>
      </c>
      <c r="AI67">
        <v>0.63</v>
      </c>
      <c r="AJ67">
        <v>0.76</v>
      </c>
      <c r="AK67">
        <v>0.68</v>
      </c>
      <c r="AL67">
        <v>0.48</v>
      </c>
      <c r="AM67">
        <v>0.48</v>
      </c>
      <c r="AN67">
        <v>0</v>
      </c>
      <c r="AO67">
        <v>0</v>
      </c>
      <c r="AP67">
        <v>32.14</v>
      </c>
      <c r="AQ67">
        <v>204.11</v>
      </c>
      <c r="AR67">
        <v>0</v>
      </c>
      <c r="AS67">
        <v>10.77</v>
      </c>
      <c r="AT67">
        <v>72.900000000000006</v>
      </c>
      <c r="AU67">
        <v>0</v>
      </c>
      <c r="AV67">
        <v>20</v>
      </c>
      <c r="AW67">
        <v>30</v>
      </c>
      <c r="AX67">
        <v>30</v>
      </c>
      <c r="AY67">
        <v>60</v>
      </c>
      <c r="AZ67">
        <v>50</v>
      </c>
      <c r="BA67">
        <v>5</v>
      </c>
      <c r="BB67">
        <v>1.57</v>
      </c>
      <c r="BC67">
        <v>56</v>
      </c>
      <c r="BD67">
        <v>24</v>
      </c>
    </row>
    <row r="68" spans="7:56">
      <c r="G68" t="s">
        <v>110</v>
      </c>
      <c r="H68" s="115">
        <v>94.949999999999989</v>
      </c>
      <c r="I68" s="88">
        <v>17.13</v>
      </c>
      <c r="J68" s="88">
        <v>4.5500000000000007</v>
      </c>
      <c r="K68" s="88">
        <v>0</v>
      </c>
      <c r="L68" s="88">
        <v>8.81</v>
      </c>
      <c r="M68" s="116">
        <v>0</v>
      </c>
      <c r="N68" s="115">
        <v>236.25</v>
      </c>
      <c r="O68" s="88">
        <v>273.67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4.07</v>
      </c>
      <c r="Y68">
        <v>0</v>
      </c>
      <c r="Z68">
        <v>20.38</v>
      </c>
      <c r="AA68">
        <v>0</v>
      </c>
      <c r="AB68">
        <v>31.87</v>
      </c>
      <c r="AC68">
        <v>2.9</v>
      </c>
      <c r="AD68">
        <v>4.83</v>
      </c>
      <c r="AE68">
        <v>0.57999999999999996</v>
      </c>
      <c r="AF68">
        <v>0.35</v>
      </c>
      <c r="AG68">
        <v>0.48</v>
      </c>
      <c r="AH68">
        <v>0.87</v>
      </c>
      <c r="AI68">
        <v>0.63</v>
      </c>
      <c r="AJ68">
        <v>0.76</v>
      </c>
      <c r="AK68">
        <v>0.68</v>
      </c>
      <c r="AL68">
        <v>0.48</v>
      </c>
      <c r="AM68">
        <v>0.48</v>
      </c>
      <c r="AN68">
        <v>0</v>
      </c>
      <c r="AO68">
        <v>0</v>
      </c>
      <c r="AP68">
        <v>32.14</v>
      </c>
      <c r="AQ68">
        <v>204.11</v>
      </c>
      <c r="AR68">
        <v>0</v>
      </c>
      <c r="AS68">
        <v>10.77</v>
      </c>
      <c r="AT68">
        <v>72.900000000000006</v>
      </c>
      <c r="AU68">
        <v>0</v>
      </c>
      <c r="AV68">
        <v>20</v>
      </c>
      <c r="AW68">
        <v>30</v>
      </c>
      <c r="AX68">
        <v>30</v>
      </c>
      <c r="AY68">
        <v>60</v>
      </c>
      <c r="AZ68">
        <v>50</v>
      </c>
      <c r="BA68">
        <v>5</v>
      </c>
      <c r="BB68">
        <v>1.08</v>
      </c>
      <c r="BC68">
        <v>38.5</v>
      </c>
      <c r="BD68">
        <v>16.5</v>
      </c>
    </row>
    <row r="69" spans="7:56">
      <c r="G69" t="s">
        <v>111</v>
      </c>
      <c r="H69" s="115">
        <v>166.76999999999998</v>
      </c>
      <c r="I69" s="88">
        <v>15.63</v>
      </c>
      <c r="J69" s="88">
        <v>4.5500000000000007</v>
      </c>
      <c r="K69" s="88">
        <v>0</v>
      </c>
      <c r="L69" s="88">
        <v>8.41</v>
      </c>
      <c r="M69" s="116">
        <v>0</v>
      </c>
      <c r="N69" s="115">
        <v>236.25</v>
      </c>
      <c r="O69" s="88">
        <v>273.67</v>
      </c>
      <c r="P69" s="88">
        <v>0</v>
      </c>
      <c r="Q69" s="88">
        <v>0</v>
      </c>
      <c r="R69" s="88">
        <v>0</v>
      </c>
      <c r="S69" s="116">
        <v>0</v>
      </c>
      <c r="W69">
        <v>75.319999999999993</v>
      </c>
      <c r="X69">
        <v>4.07</v>
      </c>
      <c r="Y69">
        <v>0</v>
      </c>
      <c r="Z69">
        <v>20.38</v>
      </c>
      <c r="AA69">
        <v>0</v>
      </c>
      <c r="AB69">
        <v>31.87</v>
      </c>
      <c r="AC69">
        <v>2.9</v>
      </c>
      <c r="AD69">
        <v>4.83</v>
      </c>
      <c r="AE69">
        <v>0.57999999999999996</v>
      </c>
      <c r="AF69">
        <v>0.35</v>
      </c>
      <c r="AG69">
        <v>0.48</v>
      </c>
      <c r="AH69">
        <v>0.87</v>
      </c>
      <c r="AI69">
        <v>0.63</v>
      </c>
      <c r="AJ69">
        <v>0.76</v>
      </c>
      <c r="AK69">
        <v>0.68</v>
      </c>
      <c r="AL69">
        <v>0.48</v>
      </c>
      <c r="AM69">
        <v>0.48</v>
      </c>
      <c r="AN69">
        <v>0</v>
      </c>
      <c r="AO69">
        <v>0</v>
      </c>
      <c r="AP69">
        <v>32.14</v>
      </c>
      <c r="AQ69">
        <v>204.11</v>
      </c>
      <c r="AR69">
        <v>0</v>
      </c>
      <c r="AS69">
        <v>10.77</v>
      </c>
      <c r="AT69">
        <v>72.900000000000006</v>
      </c>
      <c r="AU69">
        <v>0</v>
      </c>
      <c r="AV69">
        <v>20</v>
      </c>
      <c r="AW69">
        <v>30</v>
      </c>
      <c r="AX69">
        <v>30</v>
      </c>
      <c r="AY69">
        <v>60</v>
      </c>
      <c r="AZ69">
        <v>50</v>
      </c>
      <c r="BA69">
        <v>5</v>
      </c>
      <c r="BB69">
        <v>0.68</v>
      </c>
      <c r="BC69">
        <v>35</v>
      </c>
      <c r="BD69">
        <v>15</v>
      </c>
    </row>
    <row r="70" spans="7:56">
      <c r="G70" t="s">
        <v>112</v>
      </c>
      <c r="H70" s="115">
        <v>152.76999999999998</v>
      </c>
      <c r="I70" s="88">
        <v>9.6300000000000008</v>
      </c>
      <c r="J70" s="88">
        <v>4.5500000000000007</v>
      </c>
      <c r="K70" s="88">
        <v>0</v>
      </c>
      <c r="L70" s="88">
        <v>8.120000000000001</v>
      </c>
      <c r="M70" s="116">
        <v>0</v>
      </c>
      <c r="N70" s="115">
        <v>236.25</v>
      </c>
      <c r="O70" s="88">
        <v>273.67</v>
      </c>
      <c r="P70" s="88">
        <v>0</v>
      </c>
      <c r="Q70" s="88">
        <v>0</v>
      </c>
      <c r="R70" s="88">
        <v>0</v>
      </c>
      <c r="S70" s="116">
        <v>0</v>
      </c>
      <c r="W70">
        <v>75.319999999999993</v>
      </c>
      <c r="X70">
        <v>4.07</v>
      </c>
      <c r="Y70">
        <v>0</v>
      </c>
      <c r="Z70">
        <v>20.38</v>
      </c>
      <c r="AA70">
        <v>0</v>
      </c>
      <c r="AB70">
        <v>31.87</v>
      </c>
      <c r="AC70">
        <v>2.9</v>
      </c>
      <c r="AD70">
        <v>4.83</v>
      </c>
      <c r="AE70">
        <v>0.57999999999999996</v>
      </c>
      <c r="AF70">
        <v>0.35</v>
      </c>
      <c r="AG70">
        <v>0.48</v>
      </c>
      <c r="AH70">
        <v>0.87</v>
      </c>
      <c r="AI70">
        <v>0.63</v>
      </c>
      <c r="AJ70">
        <v>0.76</v>
      </c>
      <c r="AK70">
        <v>0.68</v>
      </c>
      <c r="AL70">
        <v>0.48</v>
      </c>
      <c r="AM70">
        <v>0.48</v>
      </c>
      <c r="AN70">
        <v>0</v>
      </c>
      <c r="AO70">
        <v>0</v>
      </c>
      <c r="AP70">
        <v>32.14</v>
      </c>
      <c r="AQ70">
        <v>204.11</v>
      </c>
      <c r="AR70">
        <v>0</v>
      </c>
      <c r="AS70">
        <v>10.77</v>
      </c>
      <c r="AT70">
        <v>72.900000000000006</v>
      </c>
      <c r="AU70">
        <v>0</v>
      </c>
      <c r="AV70">
        <v>20</v>
      </c>
      <c r="AW70">
        <v>30</v>
      </c>
      <c r="AX70">
        <v>30</v>
      </c>
      <c r="AY70">
        <v>60</v>
      </c>
      <c r="AZ70">
        <v>50</v>
      </c>
      <c r="BA70">
        <v>5</v>
      </c>
      <c r="BB70">
        <v>0.39</v>
      </c>
      <c r="BC70">
        <v>21</v>
      </c>
      <c r="BD70">
        <v>9</v>
      </c>
    </row>
    <row r="71" spans="7:56">
      <c r="G71" t="s">
        <v>113</v>
      </c>
      <c r="H71" s="115">
        <v>192.11999999999998</v>
      </c>
      <c r="I71" s="88">
        <v>6.63</v>
      </c>
      <c r="J71" s="88">
        <v>4.5500000000000007</v>
      </c>
      <c r="K71" s="88">
        <v>0</v>
      </c>
      <c r="L71" s="88">
        <v>7.44</v>
      </c>
      <c r="M71" s="116">
        <v>0</v>
      </c>
      <c r="N71" s="115">
        <v>236.25</v>
      </c>
      <c r="O71" s="88">
        <v>273.67</v>
      </c>
      <c r="P71" s="88">
        <v>0</v>
      </c>
      <c r="Q71" s="88">
        <v>0</v>
      </c>
      <c r="R71" s="88">
        <v>0</v>
      </c>
      <c r="S71" s="116">
        <v>0</v>
      </c>
      <c r="W71">
        <v>75.319999999999993</v>
      </c>
      <c r="X71">
        <v>4.07</v>
      </c>
      <c r="Y71">
        <v>46.35</v>
      </c>
      <c r="Z71">
        <v>20.38</v>
      </c>
      <c r="AA71">
        <v>0</v>
      </c>
      <c r="AB71">
        <v>31.87</v>
      </c>
      <c r="AC71">
        <v>2.41</v>
      </c>
      <c r="AD71">
        <v>4.83</v>
      </c>
      <c r="AE71">
        <v>0.57999999999999996</v>
      </c>
      <c r="AF71">
        <v>0.35</v>
      </c>
      <c r="AG71">
        <v>0.48</v>
      </c>
      <c r="AH71">
        <v>0.87</v>
      </c>
      <c r="AI71">
        <v>0.63</v>
      </c>
      <c r="AJ71">
        <v>0.76</v>
      </c>
      <c r="AK71">
        <v>0.68</v>
      </c>
      <c r="AL71">
        <v>0.48</v>
      </c>
      <c r="AM71">
        <v>0.48</v>
      </c>
      <c r="AN71">
        <v>0</v>
      </c>
      <c r="AO71">
        <v>0</v>
      </c>
      <c r="AP71">
        <v>32.14</v>
      </c>
      <c r="AQ71">
        <v>204.11</v>
      </c>
      <c r="AR71">
        <v>0</v>
      </c>
      <c r="AS71">
        <v>10.77</v>
      </c>
      <c r="AT71">
        <v>72.900000000000006</v>
      </c>
      <c r="AU71">
        <v>0</v>
      </c>
      <c r="AV71">
        <v>20</v>
      </c>
      <c r="AW71">
        <v>30</v>
      </c>
      <c r="AX71">
        <v>30</v>
      </c>
      <c r="AY71">
        <v>60</v>
      </c>
      <c r="AZ71">
        <v>50</v>
      </c>
      <c r="BA71">
        <v>5</v>
      </c>
      <c r="BB71">
        <v>0.2</v>
      </c>
      <c r="BC71">
        <v>14</v>
      </c>
      <c r="BD71">
        <v>6</v>
      </c>
    </row>
    <row r="72" spans="7:56">
      <c r="G72" t="s">
        <v>114</v>
      </c>
      <c r="H72" s="115">
        <v>351.21999999999997</v>
      </c>
      <c r="I72" s="88">
        <v>3.63</v>
      </c>
      <c r="J72" s="88">
        <v>4.5500000000000007</v>
      </c>
      <c r="K72" s="88">
        <v>0</v>
      </c>
      <c r="L72" s="88">
        <v>7.24</v>
      </c>
      <c r="M72" s="116">
        <v>0</v>
      </c>
      <c r="N72" s="115">
        <v>236.25</v>
      </c>
      <c r="O72" s="88">
        <v>273.67</v>
      </c>
      <c r="P72" s="88">
        <v>0</v>
      </c>
      <c r="Q72" s="88">
        <v>0</v>
      </c>
      <c r="R72" s="88">
        <v>0</v>
      </c>
      <c r="S72" s="116">
        <v>0</v>
      </c>
      <c r="W72">
        <v>75.319999999999993</v>
      </c>
      <c r="X72">
        <v>4.07</v>
      </c>
      <c r="Y72">
        <v>46.35</v>
      </c>
      <c r="Z72">
        <v>20.38</v>
      </c>
      <c r="AA72">
        <v>0</v>
      </c>
      <c r="AB72">
        <v>31.87</v>
      </c>
      <c r="AC72">
        <v>2.41</v>
      </c>
      <c r="AD72">
        <v>4.83</v>
      </c>
      <c r="AE72">
        <v>0.57999999999999996</v>
      </c>
      <c r="AF72">
        <v>0.35</v>
      </c>
      <c r="AG72">
        <v>0.48</v>
      </c>
      <c r="AH72">
        <v>0.87</v>
      </c>
      <c r="AI72">
        <v>0.63</v>
      </c>
      <c r="AJ72">
        <v>0.76</v>
      </c>
      <c r="AK72">
        <v>0.68</v>
      </c>
      <c r="AL72">
        <v>0.48</v>
      </c>
      <c r="AM72">
        <v>0.48</v>
      </c>
      <c r="AN72">
        <v>166.1</v>
      </c>
      <c r="AO72">
        <v>0</v>
      </c>
      <c r="AP72">
        <v>32.14</v>
      </c>
      <c r="AQ72">
        <v>204.11</v>
      </c>
      <c r="AR72">
        <v>0</v>
      </c>
      <c r="AS72">
        <v>10.77</v>
      </c>
      <c r="AT72">
        <v>72.900000000000006</v>
      </c>
      <c r="AU72">
        <v>0</v>
      </c>
      <c r="AV72">
        <v>20</v>
      </c>
      <c r="AW72">
        <v>30</v>
      </c>
      <c r="AX72">
        <v>30</v>
      </c>
      <c r="AY72">
        <v>60</v>
      </c>
      <c r="AZ72">
        <v>50</v>
      </c>
      <c r="BA72">
        <v>5</v>
      </c>
      <c r="BB72">
        <v>0</v>
      </c>
      <c r="BC72">
        <v>7</v>
      </c>
      <c r="BD72">
        <v>3</v>
      </c>
    </row>
    <row r="73" spans="7:56">
      <c r="G73" t="s">
        <v>115</v>
      </c>
      <c r="H73" s="115">
        <v>387.58</v>
      </c>
      <c r="I73" s="88">
        <v>1.83</v>
      </c>
      <c r="J73" s="88">
        <v>4.5500000000000007</v>
      </c>
      <c r="K73" s="88">
        <v>0</v>
      </c>
      <c r="L73" s="88">
        <v>7.24</v>
      </c>
      <c r="M73" s="116">
        <v>0</v>
      </c>
      <c r="N73" s="115">
        <v>236.25</v>
      </c>
      <c r="O73" s="88">
        <v>273.67</v>
      </c>
      <c r="P73" s="88">
        <v>0</v>
      </c>
      <c r="Q73" s="88">
        <v>0</v>
      </c>
      <c r="R73" s="88">
        <v>0</v>
      </c>
      <c r="S73" s="116">
        <v>0</v>
      </c>
      <c r="W73">
        <v>75.319999999999993</v>
      </c>
      <c r="X73">
        <v>4.07</v>
      </c>
      <c r="Y73">
        <v>46.35</v>
      </c>
      <c r="Z73">
        <v>20.38</v>
      </c>
      <c r="AA73">
        <v>0</v>
      </c>
      <c r="AB73">
        <v>31.87</v>
      </c>
      <c r="AC73">
        <v>2.41</v>
      </c>
      <c r="AD73">
        <v>4.83</v>
      </c>
      <c r="AE73">
        <v>0.57999999999999996</v>
      </c>
      <c r="AF73">
        <v>0.35</v>
      </c>
      <c r="AG73">
        <v>0.48</v>
      </c>
      <c r="AH73">
        <v>0.87</v>
      </c>
      <c r="AI73">
        <v>0.63</v>
      </c>
      <c r="AJ73">
        <v>0.76</v>
      </c>
      <c r="AK73">
        <v>0.68</v>
      </c>
      <c r="AL73">
        <v>0.48</v>
      </c>
      <c r="AM73">
        <v>0.48</v>
      </c>
      <c r="AN73">
        <v>206.66</v>
      </c>
      <c r="AO73">
        <v>0</v>
      </c>
      <c r="AP73">
        <v>32.14</v>
      </c>
      <c r="AQ73">
        <v>204.11</v>
      </c>
      <c r="AR73">
        <v>0</v>
      </c>
      <c r="AS73">
        <v>10.77</v>
      </c>
      <c r="AT73">
        <v>72.900000000000006</v>
      </c>
      <c r="AU73">
        <v>0</v>
      </c>
      <c r="AV73">
        <v>20</v>
      </c>
      <c r="AW73">
        <v>30</v>
      </c>
      <c r="AX73">
        <v>30</v>
      </c>
      <c r="AY73">
        <v>60</v>
      </c>
      <c r="AZ73">
        <v>50</v>
      </c>
      <c r="BA73">
        <v>5</v>
      </c>
      <c r="BB73">
        <v>0</v>
      </c>
      <c r="BC73">
        <v>2.8</v>
      </c>
      <c r="BD73">
        <v>1.2</v>
      </c>
    </row>
    <row r="74" spans="7:56">
      <c r="G74" t="s">
        <v>116</v>
      </c>
      <c r="H74" s="115">
        <v>359.78999999999996</v>
      </c>
      <c r="I74" s="88">
        <v>1.23</v>
      </c>
      <c r="J74" s="88">
        <v>4.5500000000000007</v>
      </c>
      <c r="K74" s="88">
        <v>0</v>
      </c>
      <c r="L74" s="88">
        <v>7.24</v>
      </c>
      <c r="M74" s="116">
        <v>0</v>
      </c>
      <c r="N74" s="115">
        <v>236.25</v>
      </c>
      <c r="O74" s="88">
        <v>273.67</v>
      </c>
      <c r="P74" s="88">
        <v>0</v>
      </c>
      <c r="Q74" s="88">
        <v>0</v>
      </c>
      <c r="R74" s="88">
        <v>0</v>
      </c>
      <c r="S74" s="116">
        <v>0</v>
      </c>
      <c r="W74">
        <v>75.319999999999993</v>
      </c>
      <c r="X74">
        <v>4.07</v>
      </c>
      <c r="Y74">
        <v>46.35</v>
      </c>
      <c r="Z74">
        <v>20.38</v>
      </c>
      <c r="AA74">
        <v>37.35</v>
      </c>
      <c r="AB74">
        <v>31.87</v>
      </c>
      <c r="AC74">
        <v>2.41</v>
      </c>
      <c r="AD74">
        <v>4.83</v>
      </c>
      <c r="AE74">
        <v>0.57999999999999996</v>
      </c>
      <c r="AF74">
        <v>0.35</v>
      </c>
      <c r="AG74">
        <v>0.48</v>
      </c>
      <c r="AH74">
        <v>0.87</v>
      </c>
      <c r="AI74">
        <v>0.63</v>
      </c>
      <c r="AJ74">
        <v>0.76</v>
      </c>
      <c r="AK74">
        <v>0.68</v>
      </c>
      <c r="AL74">
        <v>0.48</v>
      </c>
      <c r="AM74">
        <v>0.48</v>
      </c>
      <c r="AN74">
        <v>142.91999999999999</v>
      </c>
      <c r="AO74">
        <v>0</v>
      </c>
      <c r="AP74">
        <v>32.14</v>
      </c>
      <c r="AQ74">
        <v>204.11</v>
      </c>
      <c r="AR74">
        <v>0</v>
      </c>
      <c r="AS74">
        <v>10.77</v>
      </c>
      <c r="AT74">
        <v>72.900000000000006</v>
      </c>
      <c r="AU74">
        <v>0</v>
      </c>
      <c r="AV74">
        <v>20</v>
      </c>
      <c r="AW74">
        <v>30</v>
      </c>
      <c r="AX74">
        <v>30</v>
      </c>
      <c r="AY74">
        <v>60</v>
      </c>
      <c r="AZ74">
        <v>50</v>
      </c>
      <c r="BA74">
        <v>5</v>
      </c>
      <c r="BB74">
        <v>0</v>
      </c>
      <c r="BC74">
        <v>1.4</v>
      </c>
      <c r="BD74">
        <v>0.6</v>
      </c>
    </row>
    <row r="75" spans="7:56">
      <c r="G75" t="s">
        <v>117</v>
      </c>
      <c r="H75" s="115">
        <v>217.50999999999996</v>
      </c>
      <c r="I75" s="88">
        <v>0.63</v>
      </c>
      <c r="J75" s="88">
        <v>4.5500000000000007</v>
      </c>
      <c r="K75" s="88">
        <v>0</v>
      </c>
      <c r="L75" s="88">
        <v>9.17</v>
      </c>
      <c r="M75" s="116">
        <v>0</v>
      </c>
      <c r="N75" s="115">
        <v>85.48</v>
      </c>
      <c r="O75" s="88">
        <v>200.76999999999998</v>
      </c>
      <c r="P75" s="88">
        <v>0</v>
      </c>
      <c r="Q75" s="88">
        <v>0</v>
      </c>
      <c r="R75" s="88">
        <v>0</v>
      </c>
      <c r="S75" s="116">
        <v>0</v>
      </c>
      <c r="W75">
        <v>75.319999999999993</v>
      </c>
      <c r="X75">
        <v>4.07</v>
      </c>
      <c r="Y75">
        <v>46.35</v>
      </c>
      <c r="Z75">
        <v>22.42</v>
      </c>
      <c r="AA75">
        <v>37.35</v>
      </c>
      <c r="AB75">
        <v>31.87</v>
      </c>
      <c r="AC75">
        <v>2.41</v>
      </c>
      <c r="AD75">
        <v>6.76</v>
      </c>
      <c r="AE75">
        <v>0.57999999999999996</v>
      </c>
      <c r="AF75">
        <v>0.35</v>
      </c>
      <c r="AG75">
        <v>0.48</v>
      </c>
      <c r="AH75">
        <v>0.87</v>
      </c>
      <c r="AI75">
        <v>0.63</v>
      </c>
      <c r="AJ75">
        <v>0.76</v>
      </c>
      <c r="AK75">
        <v>0.68</v>
      </c>
      <c r="AL75">
        <v>0.48</v>
      </c>
      <c r="AM75">
        <v>0.48</v>
      </c>
      <c r="AN75">
        <v>0</v>
      </c>
      <c r="AO75">
        <v>53.34</v>
      </c>
      <c r="AP75">
        <v>32.14</v>
      </c>
      <c r="AQ75">
        <v>0</v>
      </c>
      <c r="AR75">
        <v>0</v>
      </c>
      <c r="AS75">
        <v>10.77</v>
      </c>
      <c r="AT75">
        <v>0</v>
      </c>
      <c r="AU75">
        <v>0</v>
      </c>
      <c r="AV75">
        <v>20</v>
      </c>
      <c r="AW75">
        <v>30</v>
      </c>
      <c r="AX75">
        <v>30</v>
      </c>
      <c r="AY75">
        <v>60</v>
      </c>
      <c r="AZ75">
        <v>50</v>
      </c>
      <c r="BA75">
        <v>5</v>
      </c>
      <c r="BB75">
        <v>0</v>
      </c>
      <c r="BC75">
        <v>0</v>
      </c>
      <c r="BD75">
        <v>0</v>
      </c>
    </row>
    <row r="76" spans="7:56">
      <c r="G76" t="s">
        <v>118</v>
      </c>
      <c r="H76" s="115">
        <v>217.50999999999996</v>
      </c>
      <c r="I76" s="88">
        <v>0.63</v>
      </c>
      <c r="J76" s="88">
        <v>4.5500000000000007</v>
      </c>
      <c r="K76" s="88">
        <v>0</v>
      </c>
      <c r="L76" s="88">
        <v>9.17</v>
      </c>
      <c r="M76" s="116">
        <v>0</v>
      </c>
      <c r="N76" s="115">
        <v>85.48</v>
      </c>
      <c r="O76" s="88">
        <v>200.76999999999998</v>
      </c>
      <c r="P76" s="88">
        <v>0</v>
      </c>
      <c r="Q76" s="88">
        <v>0</v>
      </c>
      <c r="R76" s="88">
        <v>0</v>
      </c>
      <c r="S76" s="116">
        <v>0</v>
      </c>
      <c r="W76">
        <v>75.319999999999993</v>
      </c>
      <c r="X76">
        <v>4.07</v>
      </c>
      <c r="Y76">
        <v>46.35</v>
      </c>
      <c r="Z76">
        <v>22.42</v>
      </c>
      <c r="AA76">
        <v>37.35</v>
      </c>
      <c r="AB76">
        <v>31.87</v>
      </c>
      <c r="AC76">
        <v>2.41</v>
      </c>
      <c r="AD76">
        <v>6.76</v>
      </c>
      <c r="AE76">
        <v>0.57999999999999996</v>
      </c>
      <c r="AF76">
        <v>0.35</v>
      </c>
      <c r="AG76">
        <v>0.48</v>
      </c>
      <c r="AH76">
        <v>0.87</v>
      </c>
      <c r="AI76">
        <v>0.63</v>
      </c>
      <c r="AJ76">
        <v>0.76</v>
      </c>
      <c r="AK76">
        <v>0.68</v>
      </c>
      <c r="AL76">
        <v>0.48</v>
      </c>
      <c r="AM76">
        <v>0.48</v>
      </c>
      <c r="AN76">
        <v>0</v>
      </c>
      <c r="AO76">
        <v>53.34</v>
      </c>
      <c r="AP76">
        <v>32.14</v>
      </c>
      <c r="AQ76">
        <v>0</v>
      </c>
      <c r="AR76">
        <v>0</v>
      </c>
      <c r="AS76">
        <v>10.77</v>
      </c>
      <c r="AT76">
        <v>0</v>
      </c>
      <c r="AU76">
        <v>0</v>
      </c>
      <c r="AV76">
        <v>20</v>
      </c>
      <c r="AW76">
        <v>30</v>
      </c>
      <c r="AX76">
        <v>30</v>
      </c>
      <c r="AY76">
        <v>60</v>
      </c>
      <c r="AZ76">
        <v>50</v>
      </c>
      <c r="BA76">
        <v>5</v>
      </c>
      <c r="BB76">
        <v>0</v>
      </c>
      <c r="BC76">
        <v>0</v>
      </c>
      <c r="BD76">
        <v>0</v>
      </c>
    </row>
    <row r="77" spans="7:56">
      <c r="G77" t="s">
        <v>119</v>
      </c>
      <c r="H77" s="115">
        <v>217.50999999999996</v>
      </c>
      <c r="I77" s="88">
        <v>0.63</v>
      </c>
      <c r="J77" s="88">
        <v>4.5500000000000007</v>
      </c>
      <c r="K77" s="88">
        <v>0</v>
      </c>
      <c r="L77" s="88">
        <v>9.17</v>
      </c>
      <c r="M77" s="116">
        <v>0</v>
      </c>
      <c r="N77" s="115">
        <v>85.48</v>
      </c>
      <c r="O77" s="88">
        <v>200.76999999999998</v>
      </c>
      <c r="P77" s="88">
        <v>0</v>
      </c>
      <c r="Q77" s="88">
        <v>0</v>
      </c>
      <c r="R77" s="88">
        <v>0</v>
      </c>
      <c r="S77" s="116">
        <v>0</v>
      </c>
      <c r="W77">
        <v>75.319999999999993</v>
      </c>
      <c r="X77">
        <v>4.07</v>
      </c>
      <c r="Y77">
        <v>46.35</v>
      </c>
      <c r="Z77">
        <v>22.42</v>
      </c>
      <c r="AA77">
        <v>37.35</v>
      </c>
      <c r="AB77">
        <v>31.87</v>
      </c>
      <c r="AC77">
        <v>2.41</v>
      </c>
      <c r="AD77">
        <v>6.76</v>
      </c>
      <c r="AE77">
        <v>0.57999999999999996</v>
      </c>
      <c r="AF77">
        <v>0.35</v>
      </c>
      <c r="AG77">
        <v>0.48</v>
      </c>
      <c r="AH77">
        <v>0.87</v>
      </c>
      <c r="AI77">
        <v>0.63</v>
      </c>
      <c r="AJ77">
        <v>0.76</v>
      </c>
      <c r="AK77">
        <v>0.68</v>
      </c>
      <c r="AL77">
        <v>0.48</v>
      </c>
      <c r="AM77">
        <v>0.48</v>
      </c>
      <c r="AN77">
        <v>0</v>
      </c>
      <c r="AO77">
        <v>53.34</v>
      </c>
      <c r="AP77">
        <v>32.14</v>
      </c>
      <c r="AQ77">
        <v>0</v>
      </c>
      <c r="AR77">
        <v>0</v>
      </c>
      <c r="AS77">
        <v>10.77</v>
      </c>
      <c r="AT77">
        <v>0</v>
      </c>
      <c r="AU77">
        <v>0</v>
      </c>
      <c r="AV77">
        <v>20</v>
      </c>
      <c r="AW77">
        <v>30</v>
      </c>
      <c r="AX77">
        <v>30</v>
      </c>
      <c r="AY77">
        <v>60</v>
      </c>
      <c r="AZ77">
        <v>50</v>
      </c>
      <c r="BA77">
        <v>5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217.50999999999996</v>
      </c>
      <c r="I78" s="88">
        <v>0.63</v>
      </c>
      <c r="J78" s="88">
        <v>4.5500000000000007</v>
      </c>
      <c r="K78" s="88">
        <v>0</v>
      </c>
      <c r="L78" s="88">
        <v>9.17</v>
      </c>
      <c r="M78" s="116">
        <v>0</v>
      </c>
      <c r="N78" s="115">
        <v>85.48</v>
      </c>
      <c r="O78" s="88">
        <v>200.76999999999998</v>
      </c>
      <c r="P78" s="88">
        <v>0</v>
      </c>
      <c r="Q78" s="88">
        <v>0</v>
      </c>
      <c r="R78" s="88">
        <v>0</v>
      </c>
      <c r="S78" s="116">
        <v>0</v>
      </c>
      <c r="W78">
        <v>75.319999999999993</v>
      </c>
      <c r="X78">
        <v>4.07</v>
      </c>
      <c r="Y78">
        <v>46.35</v>
      </c>
      <c r="Z78">
        <v>22.42</v>
      </c>
      <c r="AA78">
        <v>37.35</v>
      </c>
      <c r="AB78">
        <v>31.87</v>
      </c>
      <c r="AC78">
        <v>2.41</v>
      </c>
      <c r="AD78">
        <v>6.76</v>
      </c>
      <c r="AE78">
        <v>0.57999999999999996</v>
      </c>
      <c r="AF78">
        <v>0.35</v>
      </c>
      <c r="AG78">
        <v>0.48</v>
      </c>
      <c r="AH78">
        <v>0.87</v>
      </c>
      <c r="AI78">
        <v>0.63</v>
      </c>
      <c r="AJ78">
        <v>0.76</v>
      </c>
      <c r="AK78">
        <v>0.68</v>
      </c>
      <c r="AL78">
        <v>0.48</v>
      </c>
      <c r="AM78">
        <v>0.48</v>
      </c>
      <c r="AN78">
        <v>0</v>
      </c>
      <c r="AO78">
        <v>53.34</v>
      </c>
      <c r="AP78">
        <v>32.14</v>
      </c>
      <c r="AQ78">
        <v>0</v>
      </c>
      <c r="AR78">
        <v>0</v>
      </c>
      <c r="AS78">
        <v>10.77</v>
      </c>
      <c r="AT78">
        <v>0</v>
      </c>
      <c r="AU78">
        <v>0</v>
      </c>
      <c r="AV78">
        <v>20</v>
      </c>
      <c r="AW78">
        <v>30</v>
      </c>
      <c r="AX78">
        <v>30</v>
      </c>
      <c r="AY78">
        <v>60</v>
      </c>
      <c r="AZ78">
        <v>50</v>
      </c>
      <c r="BA78">
        <v>5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217.50999999999996</v>
      </c>
      <c r="I79" s="88">
        <v>0.63</v>
      </c>
      <c r="J79" s="88">
        <v>4.6400000000000006</v>
      </c>
      <c r="K79" s="88">
        <v>0</v>
      </c>
      <c r="L79" s="88">
        <v>9.17</v>
      </c>
      <c r="M79" s="116">
        <v>0</v>
      </c>
      <c r="N79" s="115">
        <v>85.48</v>
      </c>
      <c r="O79" s="88">
        <v>200.76999999999998</v>
      </c>
      <c r="P79" s="88">
        <v>0</v>
      </c>
      <c r="Q79" s="88">
        <v>0</v>
      </c>
      <c r="R79" s="88">
        <v>0</v>
      </c>
      <c r="S79" s="116">
        <v>0</v>
      </c>
      <c r="W79">
        <v>75.319999999999993</v>
      </c>
      <c r="X79">
        <v>4.16</v>
      </c>
      <c r="Y79">
        <v>46.35</v>
      </c>
      <c r="Z79">
        <v>22.42</v>
      </c>
      <c r="AA79">
        <v>37.35</v>
      </c>
      <c r="AB79">
        <v>31.87</v>
      </c>
      <c r="AC79">
        <v>2.41</v>
      </c>
      <c r="AD79">
        <v>6.76</v>
      </c>
      <c r="AE79">
        <v>0.57999999999999996</v>
      </c>
      <c r="AF79">
        <v>0.35</v>
      </c>
      <c r="AG79">
        <v>0.48</v>
      </c>
      <c r="AH79">
        <v>0.87</v>
      </c>
      <c r="AI79">
        <v>0.63</v>
      </c>
      <c r="AJ79">
        <v>0.76</v>
      </c>
      <c r="AK79">
        <v>0.68</v>
      </c>
      <c r="AL79">
        <v>0.48</v>
      </c>
      <c r="AM79">
        <v>0.48</v>
      </c>
      <c r="AN79">
        <v>0</v>
      </c>
      <c r="AO79">
        <v>53.34</v>
      </c>
      <c r="AP79">
        <v>32.14</v>
      </c>
      <c r="AQ79">
        <v>0</v>
      </c>
      <c r="AR79">
        <v>0</v>
      </c>
      <c r="AS79">
        <v>10.77</v>
      </c>
      <c r="AT79">
        <v>0</v>
      </c>
      <c r="AU79">
        <v>0</v>
      </c>
      <c r="AV79">
        <v>20</v>
      </c>
      <c r="AW79">
        <v>30</v>
      </c>
      <c r="AX79">
        <v>30</v>
      </c>
      <c r="AY79">
        <v>60</v>
      </c>
      <c r="AZ79">
        <v>50</v>
      </c>
      <c r="BA79">
        <v>5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180.15999999999997</v>
      </c>
      <c r="I80" s="88">
        <v>0.63</v>
      </c>
      <c r="J80" s="88">
        <v>4.6400000000000006</v>
      </c>
      <c r="K80" s="88">
        <v>0</v>
      </c>
      <c r="L80" s="88">
        <v>9.17</v>
      </c>
      <c r="M80" s="116">
        <v>0</v>
      </c>
      <c r="N80" s="115">
        <v>85.48</v>
      </c>
      <c r="O80" s="88">
        <v>200.76999999999998</v>
      </c>
      <c r="P80" s="88">
        <v>0</v>
      </c>
      <c r="Q80" s="88">
        <v>0</v>
      </c>
      <c r="R80" s="88">
        <v>0</v>
      </c>
      <c r="S80" s="116">
        <v>0</v>
      </c>
      <c r="W80">
        <v>75.319999999999993</v>
      </c>
      <c r="X80">
        <v>4.16</v>
      </c>
      <c r="Y80">
        <v>46.35</v>
      </c>
      <c r="Z80">
        <v>22.42</v>
      </c>
      <c r="AA80">
        <v>0</v>
      </c>
      <c r="AB80">
        <v>31.87</v>
      </c>
      <c r="AC80">
        <v>2.41</v>
      </c>
      <c r="AD80">
        <v>6.76</v>
      </c>
      <c r="AE80">
        <v>0.57999999999999996</v>
      </c>
      <c r="AF80">
        <v>0.35</v>
      </c>
      <c r="AG80">
        <v>0.48</v>
      </c>
      <c r="AH80">
        <v>0.87</v>
      </c>
      <c r="AI80">
        <v>0.63</v>
      </c>
      <c r="AJ80">
        <v>0.76</v>
      </c>
      <c r="AK80">
        <v>0.68</v>
      </c>
      <c r="AL80">
        <v>0.48</v>
      </c>
      <c r="AM80">
        <v>0.48</v>
      </c>
      <c r="AN80">
        <v>0</v>
      </c>
      <c r="AO80">
        <v>53.34</v>
      </c>
      <c r="AP80">
        <v>32.14</v>
      </c>
      <c r="AQ80">
        <v>0</v>
      </c>
      <c r="AR80">
        <v>0</v>
      </c>
      <c r="AS80">
        <v>10.77</v>
      </c>
      <c r="AT80">
        <v>0</v>
      </c>
      <c r="AU80">
        <v>0</v>
      </c>
      <c r="AV80">
        <v>20</v>
      </c>
      <c r="AW80">
        <v>30</v>
      </c>
      <c r="AX80">
        <v>30</v>
      </c>
      <c r="AY80">
        <v>60</v>
      </c>
      <c r="AZ80">
        <v>50</v>
      </c>
      <c r="BA80">
        <v>5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180.15999999999997</v>
      </c>
      <c r="I81" s="88">
        <v>0.63</v>
      </c>
      <c r="J81" s="88">
        <v>4.6400000000000006</v>
      </c>
      <c r="K81" s="88">
        <v>0</v>
      </c>
      <c r="L81" s="88">
        <v>9.17</v>
      </c>
      <c r="M81" s="116">
        <v>0</v>
      </c>
      <c r="N81" s="115">
        <v>85.48</v>
      </c>
      <c r="O81" s="88">
        <v>200.76999999999998</v>
      </c>
      <c r="P81" s="88">
        <v>0</v>
      </c>
      <c r="Q81" s="88">
        <v>0</v>
      </c>
      <c r="R81" s="88">
        <v>0</v>
      </c>
      <c r="S81" s="116">
        <v>0</v>
      </c>
      <c r="W81">
        <v>75.319999999999993</v>
      </c>
      <c r="X81">
        <v>4.16</v>
      </c>
      <c r="Y81">
        <v>46.35</v>
      </c>
      <c r="Z81">
        <v>22.42</v>
      </c>
      <c r="AA81">
        <v>0</v>
      </c>
      <c r="AB81">
        <v>31.87</v>
      </c>
      <c r="AC81">
        <v>2.41</v>
      </c>
      <c r="AD81">
        <v>6.76</v>
      </c>
      <c r="AE81">
        <v>0.57999999999999996</v>
      </c>
      <c r="AF81">
        <v>0.35</v>
      </c>
      <c r="AG81">
        <v>0.48</v>
      </c>
      <c r="AH81">
        <v>0.87</v>
      </c>
      <c r="AI81">
        <v>0.63</v>
      </c>
      <c r="AJ81">
        <v>0.76</v>
      </c>
      <c r="AK81">
        <v>0.68</v>
      </c>
      <c r="AL81">
        <v>0.48</v>
      </c>
      <c r="AM81">
        <v>0.48</v>
      </c>
      <c r="AN81">
        <v>0</v>
      </c>
      <c r="AO81">
        <v>53.34</v>
      </c>
      <c r="AP81">
        <v>32.14</v>
      </c>
      <c r="AQ81">
        <v>0</v>
      </c>
      <c r="AR81">
        <v>0</v>
      </c>
      <c r="AS81">
        <v>10.77</v>
      </c>
      <c r="AT81">
        <v>0</v>
      </c>
      <c r="AU81">
        <v>0</v>
      </c>
      <c r="AV81">
        <v>20</v>
      </c>
      <c r="AW81">
        <v>30</v>
      </c>
      <c r="AX81">
        <v>30</v>
      </c>
      <c r="AY81">
        <v>60</v>
      </c>
      <c r="AZ81">
        <v>50</v>
      </c>
      <c r="BA81">
        <v>5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180.15999999999997</v>
      </c>
      <c r="I82" s="88">
        <v>0.63</v>
      </c>
      <c r="J82" s="88">
        <v>4.6400000000000006</v>
      </c>
      <c r="K82" s="88">
        <v>0</v>
      </c>
      <c r="L82" s="88">
        <v>9.17</v>
      </c>
      <c r="M82" s="116">
        <v>0</v>
      </c>
      <c r="N82" s="115">
        <v>85.48</v>
      </c>
      <c r="O82" s="88">
        <v>200.76999999999998</v>
      </c>
      <c r="P82" s="88">
        <v>0</v>
      </c>
      <c r="Q82" s="88">
        <v>0</v>
      </c>
      <c r="R82" s="88">
        <v>0</v>
      </c>
      <c r="S82" s="116">
        <v>0</v>
      </c>
      <c r="W82">
        <v>75.319999999999993</v>
      </c>
      <c r="X82">
        <v>4.16</v>
      </c>
      <c r="Y82">
        <v>46.35</v>
      </c>
      <c r="Z82">
        <v>22.42</v>
      </c>
      <c r="AA82">
        <v>0</v>
      </c>
      <c r="AB82">
        <v>31.87</v>
      </c>
      <c r="AC82">
        <v>2.41</v>
      </c>
      <c r="AD82">
        <v>6.76</v>
      </c>
      <c r="AE82">
        <v>0.57999999999999996</v>
      </c>
      <c r="AF82">
        <v>0.35</v>
      </c>
      <c r="AG82">
        <v>0.48</v>
      </c>
      <c r="AH82">
        <v>0.87</v>
      </c>
      <c r="AI82">
        <v>0.63</v>
      </c>
      <c r="AJ82">
        <v>0.76</v>
      </c>
      <c r="AK82">
        <v>0.68</v>
      </c>
      <c r="AL82">
        <v>0.48</v>
      </c>
      <c r="AM82">
        <v>0.48</v>
      </c>
      <c r="AN82">
        <v>0</v>
      </c>
      <c r="AO82">
        <v>53.34</v>
      </c>
      <c r="AP82">
        <v>32.14</v>
      </c>
      <c r="AQ82">
        <v>0</v>
      </c>
      <c r="AR82">
        <v>0</v>
      </c>
      <c r="AS82">
        <v>10.77</v>
      </c>
      <c r="AT82">
        <v>0</v>
      </c>
      <c r="AU82">
        <v>0</v>
      </c>
      <c r="AV82">
        <v>20</v>
      </c>
      <c r="AW82">
        <v>30</v>
      </c>
      <c r="AX82">
        <v>30</v>
      </c>
      <c r="AY82">
        <v>60</v>
      </c>
      <c r="AZ82">
        <v>50</v>
      </c>
      <c r="BA82">
        <v>5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110.78</v>
      </c>
      <c r="I83" s="88">
        <v>0.48</v>
      </c>
      <c r="J83" s="88">
        <v>4.6400000000000006</v>
      </c>
      <c r="K83" s="88">
        <v>0</v>
      </c>
      <c r="L83" s="88">
        <v>9.17</v>
      </c>
      <c r="M83" s="116">
        <v>0</v>
      </c>
      <c r="N83" s="115">
        <v>85.48</v>
      </c>
      <c r="O83" s="88">
        <v>200.76999999999998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4.16</v>
      </c>
      <c r="Y83">
        <v>46.35</v>
      </c>
      <c r="Z83">
        <v>22.42</v>
      </c>
      <c r="AA83">
        <v>0</v>
      </c>
      <c r="AB83">
        <v>0</v>
      </c>
      <c r="AC83">
        <v>2.41</v>
      </c>
      <c r="AD83">
        <v>6.76</v>
      </c>
      <c r="AE83">
        <v>0.57999999999999996</v>
      </c>
      <c r="AF83">
        <v>0.37</v>
      </c>
      <c r="AG83">
        <v>0.52</v>
      </c>
      <c r="AH83">
        <v>0.94</v>
      </c>
      <c r="AI83">
        <v>0.48</v>
      </c>
      <c r="AJ83">
        <v>0.83</v>
      </c>
      <c r="AK83">
        <v>0.72</v>
      </c>
      <c r="AL83">
        <v>0.48</v>
      </c>
      <c r="AM83">
        <v>0.39</v>
      </c>
      <c r="AN83">
        <v>37.659999999999997</v>
      </c>
      <c r="AO83">
        <v>53.34</v>
      </c>
      <c r="AP83">
        <v>32.14</v>
      </c>
      <c r="AQ83">
        <v>0</v>
      </c>
      <c r="AR83">
        <v>0</v>
      </c>
      <c r="AS83">
        <v>10.77</v>
      </c>
      <c r="AT83">
        <v>0</v>
      </c>
      <c r="AU83">
        <v>0</v>
      </c>
      <c r="AV83">
        <v>20</v>
      </c>
      <c r="AW83">
        <v>30</v>
      </c>
      <c r="AX83">
        <v>30</v>
      </c>
      <c r="AY83">
        <v>60</v>
      </c>
      <c r="AZ83">
        <v>50</v>
      </c>
      <c r="BA83">
        <v>5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107.89000000000001</v>
      </c>
      <c r="I84" s="88">
        <v>0.48</v>
      </c>
      <c r="J84" s="88">
        <v>4.6400000000000006</v>
      </c>
      <c r="K84" s="88">
        <v>0</v>
      </c>
      <c r="L84" s="88">
        <v>9.17</v>
      </c>
      <c r="M84" s="116">
        <v>0</v>
      </c>
      <c r="N84" s="115">
        <v>85.48</v>
      </c>
      <c r="O84" s="88">
        <v>200.76999999999998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4.16</v>
      </c>
      <c r="Y84">
        <v>46.35</v>
      </c>
      <c r="Z84">
        <v>22.42</v>
      </c>
      <c r="AA84">
        <v>0</v>
      </c>
      <c r="AB84">
        <v>0</v>
      </c>
      <c r="AC84">
        <v>2.41</v>
      </c>
      <c r="AD84">
        <v>6.76</v>
      </c>
      <c r="AE84">
        <v>0.57999999999999996</v>
      </c>
      <c r="AF84">
        <v>0.37</v>
      </c>
      <c r="AG84">
        <v>0.52</v>
      </c>
      <c r="AH84">
        <v>0.94</v>
      </c>
      <c r="AI84">
        <v>0.48</v>
      </c>
      <c r="AJ84">
        <v>0.83</v>
      </c>
      <c r="AK84">
        <v>0.72</v>
      </c>
      <c r="AL84">
        <v>0.48</v>
      </c>
      <c r="AM84">
        <v>0.39</v>
      </c>
      <c r="AN84">
        <v>34.770000000000003</v>
      </c>
      <c r="AO84">
        <v>53.34</v>
      </c>
      <c r="AP84">
        <v>32.14</v>
      </c>
      <c r="AQ84">
        <v>0</v>
      </c>
      <c r="AR84">
        <v>0</v>
      </c>
      <c r="AS84">
        <v>10.77</v>
      </c>
      <c r="AT84">
        <v>0</v>
      </c>
      <c r="AU84">
        <v>0</v>
      </c>
      <c r="AV84">
        <v>20</v>
      </c>
      <c r="AW84">
        <v>30</v>
      </c>
      <c r="AX84">
        <v>30</v>
      </c>
      <c r="AY84">
        <v>60</v>
      </c>
      <c r="AZ84">
        <v>50</v>
      </c>
      <c r="BA84">
        <v>5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138.79000000000002</v>
      </c>
      <c r="I85" s="88">
        <v>0.48</v>
      </c>
      <c r="J85" s="88">
        <v>4.6400000000000006</v>
      </c>
      <c r="K85" s="88">
        <v>0</v>
      </c>
      <c r="L85" s="88">
        <v>9.17</v>
      </c>
      <c r="M85" s="116">
        <v>0</v>
      </c>
      <c r="N85" s="115">
        <v>85.48</v>
      </c>
      <c r="O85" s="88">
        <v>200.76999999999998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4.16</v>
      </c>
      <c r="Y85">
        <v>46.35</v>
      </c>
      <c r="Z85">
        <v>22.42</v>
      </c>
      <c r="AA85">
        <v>0</v>
      </c>
      <c r="AB85">
        <v>0</v>
      </c>
      <c r="AC85">
        <v>2.41</v>
      </c>
      <c r="AD85">
        <v>6.76</v>
      </c>
      <c r="AE85">
        <v>0.57999999999999996</v>
      </c>
      <c r="AF85">
        <v>0.37</v>
      </c>
      <c r="AG85">
        <v>0.52</v>
      </c>
      <c r="AH85">
        <v>0.94</v>
      </c>
      <c r="AI85">
        <v>0.48</v>
      </c>
      <c r="AJ85">
        <v>0.83</v>
      </c>
      <c r="AK85">
        <v>0.72</v>
      </c>
      <c r="AL85">
        <v>0.48</v>
      </c>
      <c r="AM85">
        <v>0.39</v>
      </c>
      <c r="AN85">
        <v>65.67</v>
      </c>
      <c r="AO85">
        <v>53.34</v>
      </c>
      <c r="AP85">
        <v>32.14</v>
      </c>
      <c r="AQ85">
        <v>0</v>
      </c>
      <c r="AR85">
        <v>0</v>
      </c>
      <c r="AS85">
        <v>10.77</v>
      </c>
      <c r="AT85">
        <v>0</v>
      </c>
      <c r="AU85">
        <v>0</v>
      </c>
      <c r="AV85">
        <v>20</v>
      </c>
      <c r="AW85">
        <v>30</v>
      </c>
      <c r="AX85">
        <v>30</v>
      </c>
      <c r="AY85">
        <v>60</v>
      </c>
      <c r="AZ85">
        <v>50</v>
      </c>
      <c r="BA85">
        <v>5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73.12</v>
      </c>
      <c r="I86" s="88">
        <v>0.48</v>
      </c>
      <c r="J86" s="88">
        <v>4.6400000000000006</v>
      </c>
      <c r="K86" s="88">
        <v>0</v>
      </c>
      <c r="L86" s="88">
        <v>9.17</v>
      </c>
      <c r="M86" s="116">
        <v>0</v>
      </c>
      <c r="N86" s="115">
        <v>85.48</v>
      </c>
      <c r="O86" s="88">
        <v>200.76999999999998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4.16</v>
      </c>
      <c r="Y86">
        <v>46.35</v>
      </c>
      <c r="Z86">
        <v>22.42</v>
      </c>
      <c r="AA86">
        <v>0</v>
      </c>
      <c r="AB86">
        <v>0</v>
      </c>
      <c r="AC86">
        <v>2.41</v>
      </c>
      <c r="AD86">
        <v>6.76</v>
      </c>
      <c r="AE86">
        <v>0.57999999999999996</v>
      </c>
      <c r="AF86">
        <v>0.37</v>
      </c>
      <c r="AG86">
        <v>0.52</v>
      </c>
      <c r="AH86">
        <v>0.94</v>
      </c>
      <c r="AI86">
        <v>0.48</v>
      </c>
      <c r="AJ86">
        <v>0.83</v>
      </c>
      <c r="AK86">
        <v>0.72</v>
      </c>
      <c r="AL86">
        <v>0.48</v>
      </c>
      <c r="AM86">
        <v>0.39</v>
      </c>
      <c r="AN86">
        <v>0</v>
      </c>
      <c r="AO86">
        <v>53.34</v>
      </c>
      <c r="AP86">
        <v>32.14</v>
      </c>
      <c r="AQ86">
        <v>0</v>
      </c>
      <c r="AR86">
        <v>0</v>
      </c>
      <c r="AS86">
        <v>10.77</v>
      </c>
      <c r="AT86">
        <v>0</v>
      </c>
      <c r="AU86">
        <v>0</v>
      </c>
      <c r="AV86">
        <v>20</v>
      </c>
      <c r="AW86">
        <v>30</v>
      </c>
      <c r="AX86">
        <v>30</v>
      </c>
      <c r="AY86">
        <v>60</v>
      </c>
      <c r="AZ86">
        <v>50</v>
      </c>
      <c r="BA86">
        <v>5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26.77</v>
      </c>
      <c r="I87" s="88">
        <v>0.48</v>
      </c>
      <c r="J87" s="88">
        <v>4.6400000000000006</v>
      </c>
      <c r="K87" s="88">
        <v>0</v>
      </c>
      <c r="L87" s="88">
        <v>9.17</v>
      </c>
      <c r="M87" s="116">
        <v>0</v>
      </c>
      <c r="N87" s="115">
        <v>85.48</v>
      </c>
      <c r="O87" s="88">
        <v>200.76999999999998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4.16</v>
      </c>
      <c r="Y87">
        <v>0</v>
      </c>
      <c r="Z87">
        <v>22.42</v>
      </c>
      <c r="AA87">
        <v>0</v>
      </c>
      <c r="AB87">
        <v>0</v>
      </c>
      <c r="AC87">
        <v>2.41</v>
      </c>
      <c r="AD87">
        <v>6.76</v>
      </c>
      <c r="AE87">
        <v>0.57999999999999996</v>
      </c>
      <c r="AF87">
        <v>0.37</v>
      </c>
      <c r="AG87">
        <v>0.52</v>
      </c>
      <c r="AH87">
        <v>0.94</v>
      </c>
      <c r="AI87">
        <v>0.48</v>
      </c>
      <c r="AJ87">
        <v>0.83</v>
      </c>
      <c r="AK87">
        <v>0.72</v>
      </c>
      <c r="AL87">
        <v>0.48</v>
      </c>
      <c r="AM87">
        <v>0.39</v>
      </c>
      <c r="AN87">
        <v>0</v>
      </c>
      <c r="AO87">
        <v>53.34</v>
      </c>
      <c r="AP87">
        <v>32.14</v>
      </c>
      <c r="AQ87">
        <v>0</v>
      </c>
      <c r="AR87">
        <v>0</v>
      </c>
      <c r="AS87">
        <v>10.77</v>
      </c>
      <c r="AT87">
        <v>0</v>
      </c>
      <c r="AU87">
        <v>0</v>
      </c>
      <c r="AV87">
        <v>20</v>
      </c>
      <c r="AW87">
        <v>30</v>
      </c>
      <c r="AX87">
        <v>30</v>
      </c>
      <c r="AY87">
        <v>60</v>
      </c>
      <c r="AZ87">
        <v>50</v>
      </c>
      <c r="BA87">
        <v>5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26.77</v>
      </c>
      <c r="I88" s="88">
        <v>0.48</v>
      </c>
      <c r="J88" s="88">
        <v>4.6400000000000006</v>
      </c>
      <c r="K88" s="88">
        <v>0</v>
      </c>
      <c r="L88" s="88">
        <v>9.17</v>
      </c>
      <c r="M88" s="116">
        <v>0</v>
      </c>
      <c r="N88" s="115">
        <v>85.48</v>
      </c>
      <c r="O88" s="88">
        <v>200.76999999999998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4.16</v>
      </c>
      <c r="Y88">
        <v>0</v>
      </c>
      <c r="Z88">
        <v>22.42</v>
      </c>
      <c r="AA88">
        <v>0</v>
      </c>
      <c r="AB88">
        <v>0</v>
      </c>
      <c r="AC88">
        <v>2.41</v>
      </c>
      <c r="AD88">
        <v>6.76</v>
      </c>
      <c r="AE88">
        <v>0.57999999999999996</v>
      </c>
      <c r="AF88">
        <v>0.37</v>
      </c>
      <c r="AG88">
        <v>0.52</v>
      </c>
      <c r="AH88">
        <v>0.94</v>
      </c>
      <c r="AI88">
        <v>0.48</v>
      </c>
      <c r="AJ88">
        <v>0.83</v>
      </c>
      <c r="AK88">
        <v>0.72</v>
      </c>
      <c r="AL88">
        <v>0.48</v>
      </c>
      <c r="AM88">
        <v>0.39</v>
      </c>
      <c r="AN88">
        <v>0</v>
      </c>
      <c r="AO88">
        <v>53.34</v>
      </c>
      <c r="AP88">
        <v>32.14</v>
      </c>
      <c r="AQ88">
        <v>0</v>
      </c>
      <c r="AR88">
        <v>0</v>
      </c>
      <c r="AS88">
        <v>10.77</v>
      </c>
      <c r="AT88">
        <v>0</v>
      </c>
      <c r="AU88">
        <v>0</v>
      </c>
      <c r="AV88">
        <v>20</v>
      </c>
      <c r="AW88">
        <v>30</v>
      </c>
      <c r="AX88">
        <v>30</v>
      </c>
      <c r="AY88">
        <v>60</v>
      </c>
      <c r="AZ88">
        <v>50</v>
      </c>
      <c r="BA88">
        <v>5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26.77</v>
      </c>
      <c r="I89" s="88">
        <v>0.48</v>
      </c>
      <c r="J89" s="88">
        <v>4.6400000000000006</v>
      </c>
      <c r="K89" s="88">
        <v>0</v>
      </c>
      <c r="L89" s="88">
        <v>9.17</v>
      </c>
      <c r="M89" s="116">
        <v>0</v>
      </c>
      <c r="N89" s="115">
        <v>85.48</v>
      </c>
      <c r="O89" s="88">
        <v>200.76999999999998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4.16</v>
      </c>
      <c r="Y89">
        <v>0</v>
      </c>
      <c r="Z89">
        <v>22.42</v>
      </c>
      <c r="AA89">
        <v>0</v>
      </c>
      <c r="AB89">
        <v>0</v>
      </c>
      <c r="AC89">
        <v>2.41</v>
      </c>
      <c r="AD89">
        <v>6.76</v>
      </c>
      <c r="AE89">
        <v>0.57999999999999996</v>
      </c>
      <c r="AF89">
        <v>0.37</v>
      </c>
      <c r="AG89">
        <v>0.52</v>
      </c>
      <c r="AH89">
        <v>0.94</v>
      </c>
      <c r="AI89">
        <v>0.48</v>
      </c>
      <c r="AJ89">
        <v>0.83</v>
      </c>
      <c r="AK89">
        <v>0.72</v>
      </c>
      <c r="AL89">
        <v>0.48</v>
      </c>
      <c r="AM89">
        <v>0.39</v>
      </c>
      <c r="AN89">
        <v>0</v>
      </c>
      <c r="AO89">
        <v>53.34</v>
      </c>
      <c r="AP89">
        <v>32.14</v>
      </c>
      <c r="AQ89">
        <v>0</v>
      </c>
      <c r="AR89">
        <v>0</v>
      </c>
      <c r="AS89">
        <v>10.77</v>
      </c>
      <c r="AT89">
        <v>0</v>
      </c>
      <c r="AU89">
        <v>0</v>
      </c>
      <c r="AV89">
        <v>20</v>
      </c>
      <c r="AW89">
        <v>30</v>
      </c>
      <c r="AX89">
        <v>30</v>
      </c>
      <c r="AY89">
        <v>60</v>
      </c>
      <c r="AZ89">
        <v>50</v>
      </c>
      <c r="BA89">
        <v>5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26.77</v>
      </c>
      <c r="I90" s="88">
        <v>0.48</v>
      </c>
      <c r="J90" s="88">
        <v>4.6400000000000006</v>
      </c>
      <c r="K90" s="88">
        <v>0</v>
      </c>
      <c r="L90" s="88">
        <v>9.17</v>
      </c>
      <c r="M90" s="116">
        <v>0</v>
      </c>
      <c r="N90" s="115">
        <v>85.48</v>
      </c>
      <c r="O90" s="88">
        <v>200.76999999999998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4.16</v>
      </c>
      <c r="Y90">
        <v>0</v>
      </c>
      <c r="Z90">
        <v>22.42</v>
      </c>
      <c r="AA90">
        <v>0</v>
      </c>
      <c r="AB90">
        <v>0</v>
      </c>
      <c r="AC90">
        <v>2.41</v>
      </c>
      <c r="AD90">
        <v>6.76</v>
      </c>
      <c r="AE90">
        <v>0.57999999999999996</v>
      </c>
      <c r="AF90">
        <v>0.37</v>
      </c>
      <c r="AG90">
        <v>0.52</v>
      </c>
      <c r="AH90">
        <v>0.94</v>
      </c>
      <c r="AI90">
        <v>0.48</v>
      </c>
      <c r="AJ90">
        <v>0.83</v>
      </c>
      <c r="AK90">
        <v>0.72</v>
      </c>
      <c r="AL90">
        <v>0.48</v>
      </c>
      <c r="AM90">
        <v>0.39</v>
      </c>
      <c r="AN90">
        <v>0</v>
      </c>
      <c r="AO90">
        <v>53.34</v>
      </c>
      <c r="AP90">
        <v>32.14</v>
      </c>
      <c r="AQ90">
        <v>0</v>
      </c>
      <c r="AR90">
        <v>0</v>
      </c>
      <c r="AS90">
        <v>10.77</v>
      </c>
      <c r="AT90">
        <v>0</v>
      </c>
      <c r="AU90">
        <v>0</v>
      </c>
      <c r="AV90">
        <v>20</v>
      </c>
      <c r="AW90">
        <v>30</v>
      </c>
      <c r="AX90">
        <v>30</v>
      </c>
      <c r="AY90">
        <v>60</v>
      </c>
      <c r="AZ90">
        <v>50</v>
      </c>
      <c r="BA90">
        <v>5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26.67</v>
      </c>
      <c r="I91" s="88">
        <v>0.48</v>
      </c>
      <c r="J91" s="88">
        <v>4.66</v>
      </c>
      <c r="K91" s="88">
        <v>0</v>
      </c>
      <c r="L91" s="88">
        <v>9.17</v>
      </c>
      <c r="M91" s="116">
        <v>0</v>
      </c>
      <c r="N91" s="115">
        <v>130.32</v>
      </c>
      <c r="O91" s="88">
        <v>215.81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4.07</v>
      </c>
      <c r="Y91">
        <v>0</v>
      </c>
      <c r="Z91">
        <v>22.42</v>
      </c>
      <c r="AA91">
        <v>0</v>
      </c>
      <c r="AB91">
        <v>0</v>
      </c>
      <c r="AC91">
        <v>2.41</v>
      </c>
      <c r="AD91">
        <v>6.76</v>
      </c>
      <c r="AE91">
        <v>0.57999999999999996</v>
      </c>
      <c r="AF91">
        <v>0.37</v>
      </c>
      <c r="AG91">
        <v>0.52</v>
      </c>
      <c r="AH91">
        <v>0.94</v>
      </c>
      <c r="AI91">
        <v>0.48</v>
      </c>
      <c r="AJ91">
        <v>0.87</v>
      </c>
      <c r="AK91">
        <v>0.57999999999999996</v>
      </c>
      <c r="AL91">
        <v>0.59</v>
      </c>
      <c r="AM91">
        <v>0.39</v>
      </c>
      <c r="AN91">
        <v>0</v>
      </c>
      <c r="AO91">
        <v>53.34</v>
      </c>
      <c r="AP91">
        <v>32.14</v>
      </c>
      <c r="AQ91">
        <v>0</v>
      </c>
      <c r="AR91">
        <v>44.84</v>
      </c>
      <c r="AS91">
        <v>10.77</v>
      </c>
      <c r="AT91">
        <v>0</v>
      </c>
      <c r="AU91">
        <v>15.04</v>
      </c>
      <c r="AV91">
        <v>20</v>
      </c>
      <c r="AW91">
        <v>30</v>
      </c>
      <c r="AX91">
        <v>30</v>
      </c>
      <c r="AY91">
        <v>60</v>
      </c>
      <c r="AZ91">
        <v>50</v>
      </c>
      <c r="BA91">
        <v>5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26.67</v>
      </c>
      <c r="I92" s="88">
        <v>0.48</v>
      </c>
      <c r="J92" s="88">
        <v>4.66</v>
      </c>
      <c r="K92" s="88">
        <v>0</v>
      </c>
      <c r="L92" s="88">
        <v>9.17</v>
      </c>
      <c r="M92" s="116">
        <v>0</v>
      </c>
      <c r="N92" s="115">
        <v>130.32</v>
      </c>
      <c r="O92" s="88">
        <v>215.81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4.07</v>
      </c>
      <c r="Y92">
        <v>0</v>
      </c>
      <c r="Z92">
        <v>22.42</v>
      </c>
      <c r="AA92">
        <v>0</v>
      </c>
      <c r="AB92">
        <v>0</v>
      </c>
      <c r="AC92">
        <v>2.41</v>
      </c>
      <c r="AD92">
        <v>6.76</v>
      </c>
      <c r="AE92">
        <v>0.57999999999999996</v>
      </c>
      <c r="AF92">
        <v>0.37</v>
      </c>
      <c r="AG92">
        <v>0.52</v>
      </c>
      <c r="AH92">
        <v>0.94</v>
      </c>
      <c r="AI92">
        <v>0.48</v>
      </c>
      <c r="AJ92">
        <v>0.87</v>
      </c>
      <c r="AK92">
        <v>0.57999999999999996</v>
      </c>
      <c r="AL92">
        <v>0.59</v>
      </c>
      <c r="AM92">
        <v>0.39</v>
      </c>
      <c r="AN92">
        <v>0</v>
      </c>
      <c r="AO92">
        <v>53.34</v>
      </c>
      <c r="AP92">
        <v>32.14</v>
      </c>
      <c r="AQ92">
        <v>0</v>
      </c>
      <c r="AR92">
        <v>44.84</v>
      </c>
      <c r="AS92">
        <v>10.77</v>
      </c>
      <c r="AT92">
        <v>0</v>
      </c>
      <c r="AU92">
        <v>15.04</v>
      </c>
      <c r="AV92">
        <v>20</v>
      </c>
      <c r="AW92">
        <v>30</v>
      </c>
      <c r="AX92">
        <v>30</v>
      </c>
      <c r="AY92">
        <v>60</v>
      </c>
      <c r="AZ92">
        <v>50</v>
      </c>
      <c r="BA92">
        <v>5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26.67</v>
      </c>
      <c r="I93" s="88">
        <v>0.48</v>
      </c>
      <c r="J93" s="88">
        <v>4.66</v>
      </c>
      <c r="K93" s="88">
        <v>0</v>
      </c>
      <c r="L93" s="88">
        <v>9.17</v>
      </c>
      <c r="M93" s="116">
        <v>0</v>
      </c>
      <c r="N93" s="115">
        <v>130.32</v>
      </c>
      <c r="O93" s="88">
        <v>215.81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4.07</v>
      </c>
      <c r="Y93">
        <v>0</v>
      </c>
      <c r="Z93">
        <v>22.42</v>
      </c>
      <c r="AA93">
        <v>0</v>
      </c>
      <c r="AB93">
        <v>0</v>
      </c>
      <c r="AC93">
        <v>2.41</v>
      </c>
      <c r="AD93">
        <v>6.76</v>
      </c>
      <c r="AE93">
        <v>0.57999999999999996</v>
      </c>
      <c r="AF93">
        <v>0.37</v>
      </c>
      <c r="AG93">
        <v>0.52</v>
      </c>
      <c r="AH93">
        <v>0.94</v>
      </c>
      <c r="AI93">
        <v>0.48</v>
      </c>
      <c r="AJ93">
        <v>0.87</v>
      </c>
      <c r="AK93">
        <v>0.57999999999999996</v>
      </c>
      <c r="AL93">
        <v>0.59</v>
      </c>
      <c r="AM93">
        <v>0.39</v>
      </c>
      <c r="AN93">
        <v>0</v>
      </c>
      <c r="AO93">
        <v>53.34</v>
      </c>
      <c r="AP93">
        <v>32.14</v>
      </c>
      <c r="AQ93">
        <v>0</v>
      </c>
      <c r="AR93">
        <v>44.84</v>
      </c>
      <c r="AS93">
        <v>10.77</v>
      </c>
      <c r="AT93">
        <v>0</v>
      </c>
      <c r="AU93">
        <v>15.04</v>
      </c>
      <c r="AV93">
        <v>20</v>
      </c>
      <c r="AW93">
        <v>30</v>
      </c>
      <c r="AX93">
        <v>30</v>
      </c>
      <c r="AY93">
        <v>60</v>
      </c>
      <c r="AZ93">
        <v>50</v>
      </c>
      <c r="BA93">
        <v>5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26.67</v>
      </c>
      <c r="I94" s="88">
        <v>0.48</v>
      </c>
      <c r="J94" s="88">
        <v>4.66</v>
      </c>
      <c r="K94" s="88">
        <v>0</v>
      </c>
      <c r="L94" s="88">
        <v>9.17</v>
      </c>
      <c r="M94" s="116">
        <v>0</v>
      </c>
      <c r="N94" s="115">
        <v>130.32</v>
      </c>
      <c r="O94" s="88">
        <v>215.81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4.07</v>
      </c>
      <c r="Y94">
        <v>0</v>
      </c>
      <c r="Z94">
        <v>22.42</v>
      </c>
      <c r="AA94">
        <v>0</v>
      </c>
      <c r="AB94">
        <v>0</v>
      </c>
      <c r="AC94">
        <v>2.41</v>
      </c>
      <c r="AD94">
        <v>6.76</v>
      </c>
      <c r="AE94">
        <v>0.57999999999999996</v>
      </c>
      <c r="AF94">
        <v>0.37</v>
      </c>
      <c r="AG94">
        <v>0.52</v>
      </c>
      <c r="AH94">
        <v>0.94</v>
      </c>
      <c r="AI94">
        <v>0.48</v>
      </c>
      <c r="AJ94">
        <v>0.87</v>
      </c>
      <c r="AK94">
        <v>0.57999999999999996</v>
      </c>
      <c r="AL94">
        <v>0.59</v>
      </c>
      <c r="AM94">
        <v>0.39</v>
      </c>
      <c r="AN94">
        <v>0</v>
      </c>
      <c r="AO94">
        <v>53.34</v>
      </c>
      <c r="AP94">
        <v>32.14</v>
      </c>
      <c r="AQ94">
        <v>0</v>
      </c>
      <c r="AR94">
        <v>44.84</v>
      </c>
      <c r="AS94">
        <v>10.77</v>
      </c>
      <c r="AT94">
        <v>0</v>
      </c>
      <c r="AU94">
        <v>15.04</v>
      </c>
      <c r="AV94">
        <v>20</v>
      </c>
      <c r="AW94">
        <v>30</v>
      </c>
      <c r="AX94">
        <v>30</v>
      </c>
      <c r="AY94">
        <v>60</v>
      </c>
      <c r="AZ94">
        <v>50</v>
      </c>
      <c r="BA94">
        <v>5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26.67</v>
      </c>
      <c r="I95" s="88">
        <v>0.48</v>
      </c>
      <c r="J95" s="88">
        <v>4.66</v>
      </c>
      <c r="K95" s="88">
        <v>0</v>
      </c>
      <c r="L95" s="88">
        <v>9.17</v>
      </c>
      <c r="M95" s="116">
        <v>0</v>
      </c>
      <c r="N95" s="115">
        <v>130.32</v>
      </c>
      <c r="O95" s="88">
        <v>215.81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4.07</v>
      </c>
      <c r="Y95">
        <v>0</v>
      </c>
      <c r="Z95">
        <v>22.42</v>
      </c>
      <c r="AA95">
        <v>0</v>
      </c>
      <c r="AB95">
        <v>0</v>
      </c>
      <c r="AC95">
        <v>2.41</v>
      </c>
      <c r="AD95">
        <v>6.76</v>
      </c>
      <c r="AE95">
        <v>0.57999999999999996</v>
      </c>
      <c r="AF95">
        <v>0.37</v>
      </c>
      <c r="AG95">
        <v>0.52</v>
      </c>
      <c r="AH95">
        <v>0.94</v>
      </c>
      <c r="AI95">
        <v>0.48</v>
      </c>
      <c r="AJ95">
        <v>0.87</v>
      </c>
      <c r="AK95">
        <v>0.57999999999999996</v>
      </c>
      <c r="AL95">
        <v>0.59</v>
      </c>
      <c r="AM95">
        <v>0.39</v>
      </c>
      <c r="AN95">
        <v>0</v>
      </c>
      <c r="AO95">
        <v>53.34</v>
      </c>
      <c r="AP95">
        <v>32.14</v>
      </c>
      <c r="AQ95">
        <v>0</v>
      </c>
      <c r="AR95">
        <v>44.84</v>
      </c>
      <c r="AS95">
        <v>10.77</v>
      </c>
      <c r="AT95">
        <v>0</v>
      </c>
      <c r="AU95">
        <v>15.04</v>
      </c>
      <c r="AV95">
        <v>20</v>
      </c>
      <c r="AW95">
        <v>30</v>
      </c>
      <c r="AX95">
        <v>30</v>
      </c>
      <c r="AY95">
        <v>60</v>
      </c>
      <c r="AZ95">
        <v>50</v>
      </c>
      <c r="BA95">
        <v>5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26.67</v>
      </c>
      <c r="I96" s="88">
        <v>0.48</v>
      </c>
      <c r="J96" s="88">
        <v>4.66</v>
      </c>
      <c r="K96" s="88">
        <v>0</v>
      </c>
      <c r="L96" s="88">
        <v>9.17</v>
      </c>
      <c r="M96" s="116">
        <v>0</v>
      </c>
      <c r="N96" s="115">
        <v>130.32</v>
      </c>
      <c r="O96" s="88">
        <v>215.81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4.07</v>
      </c>
      <c r="Y96">
        <v>0</v>
      </c>
      <c r="Z96">
        <v>22.42</v>
      </c>
      <c r="AA96">
        <v>0</v>
      </c>
      <c r="AB96">
        <v>0</v>
      </c>
      <c r="AC96">
        <v>2.41</v>
      </c>
      <c r="AD96">
        <v>6.76</v>
      </c>
      <c r="AE96">
        <v>0.57999999999999996</v>
      </c>
      <c r="AF96">
        <v>0.37</v>
      </c>
      <c r="AG96">
        <v>0.52</v>
      </c>
      <c r="AH96">
        <v>0.94</v>
      </c>
      <c r="AI96">
        <v>0.48</v>
      </c>
      <c r="AJ96">
        <v>0.87</v>
      </c>
      <c r="AK96">
        <v>0.57999999999999996</v>
      </c>
      <c r="AL96">
        <v>0.59</v>
      </c>
      <c r="AM96">
        <v>0.39</v>
      </c>
      <c r="AN96">
        <v>0</v>
      </c>
      <c r="AO96">
        <v>53.34</v>
      </c>
      <c r="AP96">
        <v>32.14</v>
      </c>
      <c r="AQ96">
        <v>0</v>
      </c>
      <c r="AR96">
        <v>44.84</v>
      </c>
      <c r="AS96">
        <v>10.77</v>
      </c>
      <c r="AT96">
        <v>0</v>
      </c>
      <c r="AU96">
        <v>15.04</v>
      </c>
      <c r="AV96">
        <v>20</v>
      </c>
      <c r="AW96">
        <v>30</v>
      </c>
      <c r="AX96">
        <v>30</v>
      </c>
      <c r="AY96">
        <v>60</v>
      </c>
      <c r="AZ96">
        <v>50</v>
      </c>
      <c r="BA96">
        <v>5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26.67</v>
      </c>
      <c r="I97" s="88">
        <v>0.48</v>
      </c>
      <c r="J97" s="88">
        <v>4.66</v>
      </c>
      <c r="K97" s="88">
        <v>0</v>
      </c>
      <c r="L97" s="88">
        <v>9.17</v>
      </c>
      <c r="M97" s="116">
        <v>0</v>
      </c>
      <c r="N97" s="115">
        <v>130.32</v>
      </c>
      <c r="O97" s="88">
        <v>215.81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4.07</v>
      </c>
      <c r="Y97">
        <v>0</v>
      </c>
      <c r="Z97">
        <v>22.42</v>
      </c>
      <c r="AA97">
        <v>0</v>
      </c>
      <c r="AB97">
        <v>0</v>
      </c>
      <c r="AC97">
        <v>2.41</v>
      </c>
      <c r="AD97">
        <v>6.76</v>
      </c>
      <c r="AE97">
        <v>0.57999999999999996</v>
      </c>
      <c r="AF97">
        <v>0.37</v>
      </c>
      <c r="AG97">
        <v>0.52</v>
      </c>
      <c r="AH97">
        <v>0.94</v>
      </c>
      <c r="AI97">
        <v>0.48</v>
      </c>
      <c r="AJ97">
        <v>0.87</v>
      </c>
      <c r="AK97">
        <v>0.57999999999999996</v>
      </c>
      <c r="AL97">
        <v>0.59</v>
      </c>
      <c r="AM97">
        <v>0.39</v>
      </c>
      <c r="AN97">
        <v>0</v>
      </c>
      <c r="AO97">
        <v>53.34</v>
      </c>
      <c r="AP97">
        <v>32.14</v>
      </c>
      <c r="AQ97">
        <v>0</v>
      </c>
      <c r="AR97">
        <v>44.84</v>
      </c>
      <c r="AS97">
        <v>10.77</v>
      </c>
      <c r="AT97">
        <v>0</v>
      </c>
      <c r="AU97">
        <v>15.04</v>
      </c>
      <c r="AV97">
        <v>20</v>
      </c>
      <c r="AW97">
        <v>30</v>
      </c>
      <c r="AX97">
        <v>30</v>
      </c>
      <c r="AY97">
        <v>60</v>
      </c>
      <c r="AZ97">
        <v>50</v>
      </c>
      <c r="BA97">
        <v>5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26.67</v>
      </c>
      <c r="I98" s="88">
        <v>0.48</v>
      </c>
      <c r="J98" s="88">
        <v>4.66</v>
      </c>
      <c r="K98" s="88">
        <v>0</v>
      </c>
      <c r="L98" s="88">
        <v>9.17</v>
      </c>
      <c r="M98" s="116">
        <v>0</v>
      </c>
      <c r="N98" s="115">
        <v>130.32</v>
      </c>
      <c r="O98" s="88">
        <v>215.81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4.07</v>
      </c>
      <c r="Y98">
        <v>0</v>
      </c>
      <c r="Z98">
        <v>22.42</v>
      </c>
      <c r="AA98">
        <v>0</v>
      </c>
      <c r="AB98">
        <v>0</v>
      </c>
      <c r="AC98">
        <v>2.41</v>
      </c>
      <c r="AD98">
        <v>6.76</v>
      </c>
      <c r="AE98">
        <v>0.57999999999999996</v>
      </c>
      <c r="AF98">
        <v>0.37</v>
      </c>
      <c r="AG98">
        <v>0.52</v>
      </c>
      <c r="AH98">
        <v>0.94</v>
      </c>
      <c r="AI98">
        <v>0.48</v>
      </c>
      <c r="AJ98">
        <v>0.87</v>
      </c>
      <c r="AK98">
        <v>0.57999999999999996</v>
      </c>
      <c r="AL98">
        <v>0.59</v>
      </c>
      <c r="AM98">
        <v>0.39</v>
      </c>
      <c r="AN98">
        <v>0</v>
      </c>
      <c r="AO98">
        <v>53.34</v>
      </c>
      <c r="AP98">
        <v>32.14</v>
      </c>
      <c r="AQ98">
        <v>0</v>
      </c>
      <c r="AR98">
        <v>44.84</v>
      </c>
      <c r="AS98">
        <v>10.77</v>
      </c>
      <c r="AT98">
        <v>0</v>
      </c>
      <c r="AU98">
        <v>15.04</v>
      </c>
      <c r="AV98">
        <v>20</v>
      </c>
      <c r="AW98">
        <v>30</v>
      </c>
      <c r="AX98">
        <v>30</v>
      </c>
      <c r="AY98">
        <v>60</v>
      </c>
      <c r="AZ98">
        <v>50</v>
      </c>
      <c r="BA98">
        <v>5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3.392637500000002</v>
      </c>
      <c r="I99" s="111">
        <f t="shared" ref="I99:BU99" si="1">SUM(I3:I98)/4000</f>
        <v>0.37108000000000058</v>
      </c>
      <c r="J99" s="111">
        <f t="shared" si="1"/>
        <v>0.11022000000000004</v>
      </c>
      <c r="K99" s="111">
        <f t="shared" si="1"/>
        <v>0</v>
      </c>
      <c r="L99" s="111">
        <f t="shared" si="1"/>
        <v>0.23878249999999973</v>
      </c>
      <c r="M99" s="111">
        <f t="shared" si="1"/>
        <v>0</v>
      </c>
      <c r="N99" s="110">
        <f t="shared" si="1"/>
        <v>3.8994399999999976</v>
      </c>
      <c r="O99" s="111">
        <f t="shared" si="1"/>
        <v>5.8136000000000019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0.52723999999999971</v>
      </c>
      <c r="X99">
        <f t="shared" si="1"/>
        <v>9.7819999999999976E-2</v>
      </c>
      <c r="Y99">
        <f t="shared" si="1"/>
        <v>0.39397499999999985</v>
      </c>
      <c r="Z99">
        <f t="shared" si="1"/>
        <v>0.32508000000000004</v>
      </c>
      <c r="AA99">
        <f t="shared" si="1"/>
        <v>0.11205000000000002</v>
      </c>
      <c r="AB99">
        <f t="shared" si="1"/>
        <v>0.22309000000000001</v>
      </c>
      <c r="AC99">
        <f t="shared" si="1"/>
        <v>6.7600000000000035E-2</v>
      </c>
      <c r="AD99">
        <f t="shared" si="1"/>
        <v>0.12749999999999995</v>
      </c>
      <c r="AE99">
        <f t="shared" si="1"/>
        <v>1.3519999999999971E-2</v>
      </c>
      <c r="AF99">
        <f t="shared" si="1"/>
        <v>8.640000000000007E-3</v>
      </c>
      <c r="AG99">
        <f t="shared" si="1"/>
        <v>1.2E-2</v>
      </c>
      <c r="AH99">
        <f t="shared" si="1"/>
        <v>2.1719999999999982E-2</v>
      </c>
      <c r="AI99">
        <f t="shared" si="1"/>
        <v>1.3479999999999995E-2</v>
      </c>
      <c r="AJ99">
        <f t="shared" si="1"/>
        <v>1.9559999999999994E-2</v>
      </c>
      <c r="AK99">
        <f t="shared" si="1"/>
        <v>1.5599999999999991E-2</v>
      </c>
      <c r="AL99">
        <f t="shared" si="1"/>
        <v>1.2399999999999989E-2</v>
      </c>
      <c r="AM99">
        <f t="shared" si="1"/>
        <v>1.0599999999999998E-2</v>
      </c>
      <c r="AN99">
        <f t="shared" si="1"/>
        <v>0.87516250000000007</v>
      </c>
      <c r="AO99">
        <f t="shared" si="1"/>
        <v>0.32004000000000005</v>
      </c>
      <c r="AP99">
        <f t="shared" si="1"/>
        <v>0.77135999999999971</v>
      </c>
      <c r="AQ99">
        <f t="shared" si="1"/>
        <v>2.4493199999999997</v>
      </c>
      <c r="AR99">
        <f t="shared" si="1"/>
        <v>0.35871999999999993</v>
      </c>
      <c r="AS99">
        <f t="shared" si="1"/>
        <v>0.25847999999999971</v>
      </c>
      <c r="AT99">
        <f t="shared" si="1"/>
        <v>0.87480000000000069</v>
      </c>
      <c r="AU99">
        <f t="shared" si="1"/>
        <v>0.12032000000000005</v>
      </c>
      <c r="AV99">
        <f t="shared" si="1"/>
        <v>0.48</v>
      </c>
      <c r="AW99">
        <f t="shared" si="1"/>
        <v>0.72</v>
      </c>
      <c r="AX99">
        <f t="shared" si="1"/>
        <v>0.72</v>
      </c>
      <c r="AY99">
        <f t="shared" si="1"/>
        <v>1.44</v>
      </c>
      <c r="AZ99">
        <f t="shared" si="1"/>
        <v>1.2</v>
      </c>
      <c r="BA99">
        <f t="shared" si="1"/>
        <v>0.12</v>
      </c>
      <c r="BB99">
        <f t="shared" si="1"/>
        <v>4.3682499999999992E-2</v>
      </c>
      <c r="BC99">
        <f t="shared" si="1"/>
        <v>0.83440000000000003</v>
      </c>
      <c r="BD99">
        <f t="shared" si="1"/>
        <v>0.35760000000000008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2022-12-14T11:11:16Z</dcterms:modified>
</cp:coreProperties>
</file>